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<sst xmlns="http://schemas.openxmlformats.org/spreadsheetml/2006/main" count="39" uniqueCount="36">
  <si>
    <t>2021年建档立卡贫困人口家庭医生签约服务个人缴费省级补助资金分配表</t>
  </si>
  <si>
    <t>单位</t>
  </si>
  <si>
    <t>合计（元）</t>
  </si>
  <si>
    <t>未脱贫</t>
  </si>
  <si>
    <t>已脱贫</t>
  </si>
  <si>
    <t>备注</t>
  </si>
  <si>
    <t>建档立卡未脱贫人数</t>
  </si>
  <si>
    <t>补助标准</t>
  </si>
  <si>
    <t>小计（元）</t>
  </si>
  <si>
    <t>建档立卡已脱贫人数</t>
  </si>
  <si>
    <t>大同街道社区卫生服务中心</t>
  </si>
  <si>
    <t>22111</t>
  </si>
  <si>
    <t>人均补助标准（12元，省级60%,7.2元）</t>
  </si>
  <si>
    <t>人均补助标准（12元，省级40%，4.8元）</t>
  </si>
  <si>
    <t>曲财社【2021】14号共24.58万元、曲财社【2021】221号共10.54万元，合计35.12万元</t>
  </si>
  <si>
    <t>丹凤街道社区卫生服务中心</t>
  </si>
  <si>
    <t>14316</t>
  </si>
  <si>
    <t>漾月街道社区卫生服务中心</t>
  </si>
  <si>
    <t>17114</t>
  </si>
  <si>
    <t>竹基卫生院</t>
  </si>
  <si>
    <t>29815</t>
  </si>
  <si>
    <t>彩云卫生院</t>
  </si>
  <si>
    <t>38992</t>
  </si>
  <si>
    <t>葵山卫生院</t>
  </si>
  <si>
    <t>12494</t>
  </si>
  <si>
    <t>雄壁卫生院</t>
  </si>
  <si>
    <t>86309</t>
  </si>
  <si>
    <t>高良卫生院</t>
  </si>
  <si>
    <t>56131</t>
  </si>
  <si>
    <t>五龙卫生院</t>
  </si>
  <si>
    <t>23247</t>
  </si>
  <si>
    <t>龙庆卫生院</t>
  </si>
  <si>
    <t>50671</t>
  </si>
  <si>
    <t>合计</t>
  </si>
  <si>
    <t>351200</t>
  </si>
  <si>
    <t>/</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</si>
</sst>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scheme val="major"/>
    </font>
    <font>
      <sz val="12"/>
      <color indexed="8"/>
      <name val="宋体"/>
      <charset val="134"/>
      <scheme val="major"/>
    </font>
    <font>
      <sz val="12"/>
      <color rgb="FF000000"/>
      <name val="宋体"/>
      <charset val="134"/>
    </font>
    <font>
      <sz val="12"/>
      <color theme="1"/>
      <name val="宋体"/>
      <charset val="134"/>
      <scheme val="minor"/>
    </font>
    <font>
      <sz val="12"/>
      <color theme="1"/>
      <name val="宋体"/>
      <charset val="134"/>
      <scheme val="maj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0"/>
      <name val="Arial"/>
      <charset val="134"/>
    </font>
    <font>
      <sz val="11"/>
      <color indexed="8"/>
      <name val="宋体"/>
      <charset val="134"/>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10" applyNumberFormat="0" applyFont="0" applyAlignment="0" applyProtection="0">
      <alignment vertical="center"/>
    </xf>
    <xf numFmtId="0" fontId="7" fillId="15"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0" borderId="12" applyNumberFormat="0" applyFill="0" applyAlignment="0" applyProtection="0">
      <alignment vertical="center"/>
    </xf>
    <xf numFmtId="0" fontId="7" fillId="3" borderId="0" applyNumberFormat="0" applyBorder="0" applyAlignment="0" applyProtection="0">
      <alignment vertical="center"/>
    </xf>
    <xf numFmtId="0" fontId="13" fillId="0" borderId="13" applyNumberFormat="0" applyFill="0" applyAlignment="0" applyProtection="0">
      <alignment vertical="center"/>
    </xf>
    <xf numFmtId="0" fontId="7" fillId="21" borderId="0" applyNumberFormat="0" applyBorder="0" applyAlignment="0" applyProtection="0">
      <alignment vertical="center"/>
    </xf>
    <xf numFmtId="0" fontId="10" fillId="7" borderId="9" applyNumberFormat="0" applyAlignment="0" applyProtection="0">
      <alignment vertical="center"/>
    </xf>
    <xf numFmtId="0" fontId="23" fillId="7" borderId="8" applyNumberFormat="0" applyAlignment="0" applyProtection="0">
      <alignment vertical="center"/>
    </xf>
    <xf numFmtId="0" fontId="24" fillId="27" borderId="15" applyNumberFormat="0" applyAlignment="0" applyProtection="0">
      <alignment vertical="center"/>
    </xf>
    <xf numFmtId="0" fontId="8" fillId="20" borderId="0" applyNumberFormat="0" applyBorder="0" applyAlignment="0" applyProtection="0">
      <alignment vertical="center"/>
    </xf>
    <xf numFmtId="0" fontId="7" fillId="6" borderId="0" applyNumberFormat="0" applyBorder="0" applyAlignment="0" applyProtection="0">
      <alignment vertical="center"/>
    </xf>
    <xf numFmtId="0" fontId="16" fillId="0" borderId="11" applyNumberFormat="0" applyFill="0" applyAlignment="0" applyProtection="0">
      <alignment vertical="center"/>
    </xf>
    <xf numFmtId="0" fontId="22" fillId="0" borderId="14" applyNumberFormat="0" applyFill="0" applyAlignment="0" applyProtection="0">
      <alignment vertical="center"/>
    </xf>
    <xf numFmtId="0" fontId="6" fillId="2" borderId="0" applyNumberFormat="0" applyBorder="0" applyAlignment="0" applyProtection="0">
      <alignment vertical="center"/>
    </xf>
    <xf numFmtId="0" fontId="12" fillId="11" borderId="0" applyNumberFormat="0" applyBorder="0" applyAlignment="0" applyProtection="0">
      <alignment vertical="center"/>
    </xf>
    <xf numFmtId="0" fontId="8" fillId="29" borderId="0" applyNumberFormat="0" applyBorder="0" applyAlignment="0" applyProtection="0">
      <alignment vertical="center"/>
    </xf>
    <xf numFmtId="0" fontId="7" fillId="26" borderId="0" applyNumberFormat="0" applyBorder="0" applyAlignment="0" applyProtection="0">
      <alignment vertical="center"/>
    </xf>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7" fillId="22" borderId="0" applyNumberFormat="0" applyBorder="0" applyAlignment="0" applyProtection="0">
      <alignment vertical="center"/>
    </xf>
    <xf numFmtId="0" fontId="7" fillId="24" borderId="0" applyNumberFormat="0" applyBorder="0" applyAlignment="0" applyProtection="0">
      <alignment vertical="center"/>
    </xf>
    <xf numFmtId="0" fontId="8" fillId="18" borderId="0" applyNumberFormat="0" applyBorder="0" applyAlignment="0" applyProtection="0">
      <alignment vertical="center"/>
    </xf>
    <xf numFmtId="0" fontId="8" fillId="31" borderId="0" applyNumberFormat="0" applyBorder="0" applyAlignment="0" applyProtection="0">
      <alignment vertical="center"/>
    </xf>
    <xf numFmtId="0" fontId="7" fillId="17" borderId="0" applyNumberFormat="0" applyBorder="0" applyAlignment="0" applyProtection="0">
      <alignment vertical="center"/>
    </xf>
    <xf numFmtId="0" fontId="8" fillId="13" borderId="0" applyNumberFormat="0" applyBorder="0" applyAlignment="0" applyProtection="0">
      <alignment vertical="center"/>
    </xf>
    <xf numFmtId="0" fontId="7" fillId="32" borderId="0" applyNumberFormat="0" applyBorder="0" applyAlignment="0" applyProtection="0">
      <alignment vertical="center"/>
    </xf>
    <xf numFmtId="0" fontId="7" fillId="28" borderId="0" applyNumberFormat="0" applyBorder="0" applyAlignment="0" applyProtection="0">
      <alignment vertical="center"/>
    </xf>
    <xf numFmtId="0" fontId="8" fillId="16" borderId="0" applyNumberFormat="0" applyBorder="0" applyAlignment="0" applyProtection="0">
      <alignment vertical="center"/>
    </xf>
    <xf numFmtId="0" fontId="7" fillId="30" borderId="0" applyNumberFormat="0" applyBorder="0" applyAlignment="0" applyProtection="0">
      <alignment vertical="center"/>
    </xf>
    <xf numFmtId="0" fontId="26" fillId="0" borderId="0"/>
    <xf numFmtId="0" fontId="25" fillId="0" borderId="0"/>
  </cellStyleXfs>
  <cellXfs count="17">
    <xf numFmtId="0" fontId="0" fillId="0" borderId="0" xfId="0">
      <alignment vertical="center"/>
    </xf>
    <xf numFmtId="49" fontId="1" fillId="0" borderId="0" xfId="0" applyNumberFormat="1" applyFont="1" applyFill="1" applyAlignment="1">
      <alignment horizontal="center" vertical="center" wrapText="1"/>
    </xf>
    <xf numFmtId="49" fontId="1" fillId="0" borderId="1" xfId="5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5" xfId="5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9" fontId="1" fillId="0" borderId="6" xfId="49" applyNumberFormat="1" applyFont="1" applyFill="1" applyBorder="1" applyAlignment="1">
      <alignment horizontal="center" vertical="center" wrapText="1"/>
    </xf>
    <xf numFmtId="0" fontId="4" fillId="0" borderId="6" xfId="0" applyFont="1" applyFill="1" applyBorder="1" applyAlignment="1">
      <alignment horizontal="center" vertical="center"/>
    </xf>
    <xf numFmtId="1" fontId="4" fillId="0" borderId="6"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tabSelected="1" workbookViewId="0">
      <selection activeCell="J1" sqref="J1"/>
    </sheetView>
  </sheetViews>
  <sheetFormatPr defaultColWidth="9" defaultRowHeight="15.6"/>
  <cols>
    <col min="1" max="1" width="13" style="1" customWidth="1"/>
    <col min="2" max="2" width="9.66666666666667" style="1" customWidth="1"/>
    <col min="3" max="3" width="7.55555555555556" style="1" customWidth="1"/>
    <col min="4" max="4" width="6.77777777777778" style="1" customWidth="1"/>
    <col min="5" max="5" width="5.77777777777778" style="1" customWidth="1"/>
    <col min="6" max="6" width="10.1296296296296" style="1" customWidth="1"/>
    <col min="7" max="7" width="7.22222222222222" style="1" customWidth="1"/>
    <col min="8" max="8" width="12.1111111111111" style="1" customWidth="1"/>
    <col min="9" max="9" width="13.7777777777778" style="1" customWidth="1"/>
    <col min="10" max="32" width="9" style="1"/>
    <col min="33" max="16384" width="18.2222222222222" style="1"/>
  </cols>
  <sheetData>
    <row r="1" s="1" customFormat="1" ht="58" customHeight="1" spans="1:1">
      <c r="A1" s="1" t="s">
        <v>0</v>
      </c>
    </row>
    <row r="2" s="1" customFormat="1" ht="30" customHeight="1" spans="1:9">
      <c r="A2" s="2" t="s">
        <v>1</v>
      </c>
      <c r="B2" s="2" t="s">
        <v>2</v>
      </c>
      <c r="C2" s="3" t="s">
        <v>3</v>
      </c>
      <c r="D2" s="4"/>
      <c r="E2" s="5"/>
      <c r="F2" s="3" t="s">
        <v>4</v>
      </c>
      <c r="G2" s="4"/>
      <c r="H2" s="5"/>
      <c r="I2" s="14" t="s">
        <v>5</v>
      </c>
    </row>
    <row r="3" s="1" customFormat="1" ht="50" customHeight="1" spans="1:9">
      <c r="A3" s="6"/>
      <c r="B3" s="6"/>
      <c r="C3" s="7" t="s">
        <v>6</v>
      </c>
      <c r="D3" s="7" t="s">
        <v>7</v>
      </c>
      <c r="E3" s="7" t="s">
        <v>8</v>
      </c>
      <c r="F3" s="7" t="s">
        <v>9</v>
      </c>
      <c r="G3" s="7" t="s">
        <v>7</v>
      </c>
      <c r="H3" s="7" t="s">
        <v>8</v>
      </c>
      <c r="I3" s="15"/>
    </row>
    <row r="4" s="1" customFormat="1" ht="46.8" spans="1:9">
      <c r="A4" s="8" t="s">
        <v>10</v>
      </c>
      <c r="B4" s="8" t="s">
        <v>11</v>
      </c>
      <c r="C4" s="9">
        <v>15</v>
      </c>
      <c r="D4" s="10" t="s">
        <v>12</v>
      </c>
      <c r="E4" s="11">
        <v>108</v>
      </c>
      <c r="F4" s="9">
        <v>4584</v>
      </c>
      <c r="G4" s="10" t="s">
        <v>13</v>
      </c>
      <c r="H4" s="12">
        <f t="shared" ref="H4:H13" si="0">F4*4.8</f>
        <v>22003.2</v>
      </c>
      <c r="I4" s="14" t="s">
        <v>14</v>
      </c>
    </row>
    <row r="5" s="1" customFormat="1" ht="46.8" spans="1:9">
      <c r="A5" s="13" t="s">
        <v>15</v>
      </c>
      <c r="B5" s="8" t="s">
        <v>16</v>
      </c>
      <c r="C5" s="9">
        <v>9</v>
      </c>
      <c r="D5" s="10"/>
      <c r="E5" s="11">
        <v>64</v>
      </c>
      <c r="F5" s="9">
        <v>2964</v>
      </c>
      <c r="G5" s="10"/>
      <c r="H5" s="12">
        <v>14252</v>
      </c>
      <c r="I5" s="16"/>
    </row>
    <row r="6" s="1" customFormat="1" ht="46.8" spans="1:9">
      <c r="A6" s="13" t="s">
        <v>17</v>
      </c>
      <c r="B6" s="8" t="s">
        <v>18</v>
      </c>
      <c r="C6" s="9">
        <v>13</v>
      </c>
      <c r="D6" s="10"/>
      <c r="E6" s="11">
        <v>93</v>
      </c>
      <c r="F6" s="9">
        <v>3546</v>
      </c>
      <c r="G6" s="10"/>
      <c r="H6" s="12">
        <f t="shared" si="0"/>
        <v>17020.8</v>
      </c>
      <c r="I6" s="16"/>
    </row>
    <row r="7" s="1" customFormat="1" ht="28" customHeight="1" spans="1:9">
      <c r="A7" s="13" t="s">
        <v>19</v>
      </c>
      <c r="B7" s="8" t="s">
        <v>20</v>
      </c>
      <c r="C7" s="9">
        <v>25</v>
      </c>
      <c r="D7" s="10"/>
      <c r="E7" s="11">
        <v>180</v>
      </c>
      <c r="F7" s="9">
        <v>6174</v>
      </c>
      <c r="G7" s="10"/>
      <c r="H7" s="12">
        <f t="shared" si="0"/>
        <v>29635.2</v>
      </c>
      <c r="I7" s="16"/>
    </row>
    <row r="8" s="1" customFormat="1" ht="28" customHeight="1" spans="1:9">
      <c r="A8" s="13" t="s">
        <v>21</v>
      </c>
      <c r="B8" s="8" t="s">
        <v>22</v>
      </c>
      <c r="C8" s="9">
        <v>27</v>
      </c>
      <c r="D8" s="10"/>
      <c r="E8" s="11">
        <v>194</v>
      </c>
      <c r="F8" s="9">
        <v>8083</v>
      </c>
      <c r="G8" s="10"/>
      <c r="H8" s="12">
        <f t="shared" si="0"/>
        <v>38798.4</v>
      </c>
      <c r="I8" s="16"/>
    </row>
    <row r="9" s="1" customFormat="1" ht="28" customHeight="1" spans="1:9">
      <c r="A9" s="13" t="s">
        <v>23</v>
      </c>
      <c r="B9" s="8" t="s">
        <v>24</v>
      </c>
      <c r="C9" s="9">
        <v>12</v>
      </c>
      <c r="D9" s="10"/>
      <c r="E9" s="11">
        <v>86</v>
      </c>
      <c r="F9" s="9">
        <v>2585</v>
      </c>
      <c r="G9" s="10"/>
      <c r="H9" s="12">
        <f t="shared" si="0"/>
        <v>12408</v>
      </c>
      <c r="I9" s="16"/>
    </row>
    <row r="10" s="1" customFormat="1" ht="28" customHeight="1" spans="1:9">
      <c r="A10" s="13" t="s">
        <v>25</v>
      </c>
      <c r="B10" s="8" t="s">
        <v>26</v>
      </c>
      <c r="C10" s="9">
        <v>68</v>
      </c>
      <c r="D10" s="10"/>
      <c r="E10" s="11">
        <v>490</v>
      </c>
      <c r="F10" s="9">
        <v>17879</v>
      </c>
      <c r="G10" s="10"/>
      <c r="H10" s="12">
        <f t="shared" si="0"/>
        <v>85819.2</v>
      </c>
      <c r="I10" s="16"/>
    </row>
    <row r="11" s="1" customFormat="1" ht="28" customHeight="1" spans="1:9">
      <c r="A11" s="13" t="s">
        <v>27</v>
      </c>
      <c r="B11" s="8" t="s">
        <v>28</v>
      </c>
      <c r="C11" s="9">
        <v>42</v>
      </c>
      <c r="D11" s="10"/>
      <c r="E11" s="11">
        <v>302</v>
      </c>
      <c r="F11" s="9">
        <v>11631</v>
      </c>
      <c r="G11" s="10"/>
      <c r="H11" s="12">
        <f t="shared" si="0"/>
        <v>55828.8</v>
      </c>
      <c r="I11" s="16"/>
    </row>
    <row r="12" s="1" customFormat="1" ht="28" customHeight="1" spans="1:9">
      <c r="A12" s="13" t="s">
        <v>29</v>
      </c>
      <c r="B12" s="8" t="s">
        <v>30</v>
      </c>
      <c r="C12" s="9">
        <v>18</v>
      </c>
      <c r="D12" s="10"/>
      <c r="E12" s="11">
        <v>130</v>
      </c>
      <c r="F12" s="9">
        <v>4816</v>
      </c>
      <c r="G12" s="10"/>
      <c r="H12" s="12">
        <f t="shared" si="0"/>
        <v>23116.8</v>
      </c>
      <c r="I12" s="16"/>
    </row>
    <row r="13" s="1" customFormat="1" ht="28" customHeight="1" spans="1:9">
      <c r="A13" s="13" t="s">
        <v>31</v>
      </c>
      <c r="B13" s="8" t="s">
        <v>32</v>
      </c>
      <c r="C13" s="9">
        <v>37</v>
      </c>
      <c r="D13" s="10"/>
      <c r="E13" s="11">
        <v>266</v>
      </c>
      <c r="F13" s="9">
        <v>10501</v>
      </c>
      <c r="G13" s="10"/>
      <c r="H13" s="12">
        <f t="shared" si="0"/>
        <v>50404.8</v>
      </c>
      <c r="I13" s="15"/>
    </row>
    <row r="14" s="1" customFormat="1" ht="28" customHeight="1" spans="1:9">
      <c r="A14" s="13" t="s">
        <v>33</v>
      </c>
      <c r="B14" s="13" t="s">
        <v>34</v>
      </c>
      <c r="C14" s="7">
        <f t="shared" ref="C14:F14" si="1">SUM(C4:C13)</f>
        <v>266</v>
      </c>
      <c r="D14" s="7" t="s">
        <v>35</v>
      </c>
      <c r="E14" s="11">
        <f t="shared" si="1"/>
        <v>1913</v>
      </c>
      <c r="F14" s="7">
        <f t="shared" si="1"/>
        <v>72763</v>
      </c>
      <c r="G14" s="7" t="s">
        <v>35</v>
      </c>
      <c r="H14" s="12">
        <f>SUM(H4:H13)</f>
        <v>349287.2</v>
      </c>
      <c r="I14" s="7"/>
    </row>
  </sheetData>
  <mergeCells count="9">
    <mergeCell ref="A1:I1"/>
    <mergeCell ref="C2:E2"/>
    <mergeCell ref="F2:H2"/>
    <mergeCell ref="A2:A3"/>
    <mergeCell ref="B2:B3"/>
    <mergeCell ref="D4:D13"/>
    <mergeCell ref="G4:G13"/>
    <mergeCell ref="I2:I3"/>
    <mergeCell ref="I4:I1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曲靖市师宗县党政机关单位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szhy</dc:creator>
  <cp:lastModifiedBy>财政局一殷桂萍</cp:lastModifiedBy>
  <dcterms:created xsi:type="dcterms:W3CDTF">2021-11-04T02:18:00Z</dcterms:created>
  <dcterms:modified xsi:type="dcterms:W3CDTF">2021-11-08T03:33:18Z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D282417FAD4C46A2A3565B2A5F105953</vt:lpwstr>
  </property>
</Properties>
</file>