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tabRatio="803" firstSheet="1" activeTab="4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6" r:id="rId6"/>
    <sheet name="7.一般公共预算“三公”经费支出预算表" sheetId="7" r:id="rId7"/>
    <sheet name="8.基本支出预算表" sheetId="8" r:id="rId8"/>
    <sheet name="9.项目支出预算表" sheetId="9" r:id="rId9"/>
    <sheet name="10.项目支出绩效目标表" sheetId="10" r:id="rId10"/>
    <sheet name="11.项目支出绩效目标表（另文下达）" sheetId="11" r:id="rId11"/>
    <sheet name="12.政府性基金预算支出预算表" sheetId="12" r:id="rId12"/>
    <sheet name="13.国有资本经营预算支出表" sheetId="13" r:id="rId13"/>
    <sheet name="14.部门政府采购预算表" sheetId="14" r:id="rId14"/>
    <sheet name="15.部门政府购买服务预算表" sheetId="15" r:id="rId15"/>
    <sheet name="16.县对下转移支付预算表" sheetId="16" r:id="rId16"/>
    <sheet name="17.县对下转移支付绩效目标表" sheetId="17" r:id="rId17"/>
    <sheet name="18.新增资产配置表" sheetId="18" r:id="rId18"/>
  </sheets>
  <definedNames>
    <definedName name="_xlnm._FilterDatabase" localSheetId="7" hidden="1">'8.基本支出预算表'!$A$9:$W$26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'6.财政拨款支出明细表（按经济科目分类）'!$A$6:$W$91</definedName>
  </definedNames>
  <calcPr calcId="144525"/>
</workbook>
</file>

<file path=xl/sharedStrings.xml><?xml version="1.0" encoding="utf-8"?>
<sst xmlns="http://schemas.openxmlformats.org/spreadsheetml/2006/main" count="526">
  <si>
    <t>1.财务收支预算总表</t>
  </si>
  <si>
    <t>单位名称：师宗县科学技术协会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</si>
  <si>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</si>
  <si>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</si>
  <si>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</si>
  <si>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</si>
  <si>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</si>
  <si>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</si>
  <si>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</si>
  <si>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</si>
  <si>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</si>
  <si>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</si>
  <si>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</si>
  <si>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</si>
  <si>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</si>
  <si>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</si>
  <si>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</si>
  <si>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</si>
  <si>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 xml:space="preserve"> 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</si>
  <si>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</si>
  <si>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</si>
  <si>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</si>
  <si>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</si>
  <si>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</si>
  <si>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</si>
  <si>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</si>
  <si>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r>
      <rPr>
        <sz val="9"/>
        <color rgb="FFFF0000"/>
        <rFont val="宋体"/>
        <charset val="134"/>
      </rPr>
      <t xml:space="preserve"> </t>
    </r>
    <r>
      <rPr>
        <sz val="9"/>
        <color theme="1"/>
        <rFont val="宋体"/>
        <charset val="134"/>
      </rPr>
      <t xml:space="preserve"> 九、社会保险基金支出</t>
    </r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</si>
  <si>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</si>
  <si>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</si>
  <si>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</si>
  <si>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</si>
  <si>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</si>
  <si>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</si>
  <si>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</si>
  <si>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</si>
  <si>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</si>
  <si>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</si>
  <si>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</si>
  <si>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</si>
  <si>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r>
      <rPr>
        <sz val="9"/>
        <color rgb="FFFF0000"/>
        <rFont val="宋体"/>
        <charset val="134"/>
      </rPr>
      <t xml:space="preserve"> </t>
    </r>
    <r>
      <rPr>
        <sz val="9"/>
        <rFont val="宋体"/>
        <charset val="134"/>
      </rPr>
      <t xml:space="preserve"> 二十二、国有资本经营预算支出 </t>
    </r>
  </si>
  <si>
    <t xml:space="preserve">  二十三、灾害防治及应急管理支出</t>
  </si>
  <si>
    <t xml:space="preserve">  二十四、预备费</t>
  </si>
  <si>
    <t xml:space="preserve">  二十五、其他支出</t>
  </si>
  <si>
    <r>
      <rPr>
        <sz val="9"/>
        <color rgb="FFFF0000"/>
        <rFont val="宋体"/>
        <charset val="134"/>
      </rPr>
      <t xml:space="preserve">  </t>
    </r>
    <r>
      <rPr>
        <sz val="9"/>
        <rFont val="宋体"/>
        <charset val="134"/>
      </rPr>
      <t xml:space="preserve">二十六、转移性支出 </t>
    </r>
  </si>
  <si>
    <r>
      <rPr>
        <sz val="9"/>
        <color rgb="FFFF0000"/>
        <rFont val="宋体"/>
        <charset val="134"/>
      </rPr>
      <t xml:space="preserve">  </t>
    </r>
    <r>
      <rPr>
        <sz val="9"/>
        <rFont val="宋体"/>
        <charset val="134"/>
      </rPr>
      <t xml:space="preserve">二十七、债务还本支出 </t>
    </r>
  </si>
  <si>
    <r>
      <rPr>
        <sz val="9"/>
        <color rgb="FFFF0000"/>
        <rFont val="宋体"/>
        <charset val="134"/>
      </rPr>
      <t xml:space="preserve">  </t>
    </r>
    <r>
      <rPr>
        <sz val="9"/>
        <rFont val="宋体"/>
        <charset val="134"/>
      </rPr>
      <t>二十八、债务付息支出</t>
    </r>
    <r>
      <rPr>
        <sz val="9"/>
        <color rgb="FFFF0000"/>
        <rFont val="宋体"/>
        <charset val="134"/>
      </rPr>
      <t xml:space="preserve"> </t>
    </r>
  </si>
  <si>
    <r>
      <rPr>
        <sz val="9"/>
        <color rgb="FFFF0000"/>
        <rFont val="宋体"/>
        <charset val="134"/>
      </rPr>
      <t xml:space="preserve"> </t>
    </r>
    <r>
      <rPr>
        <sz val="9"/>
        <rFont val="宋体"/>
        <charset val="134"/>
      </rPr>
      <t xml:space="preserve"> 二十九、债务发行费用支出</t>
    </r>
    <r>
      <rPr>
        <sz val="9"/>
        <color rgb="FFFF0000"/>
        <rFont val="宋体"/>
        <charset val="134"/>
      </rPr>
      <t xml:space="preserve"> </t>
    </r>
  </si>
  <si>
    <r>
      <rPr>
        <sz val="9"/>
        <color rgb="FFFF0000"/>
        <rFont val="宋体"/>
        <charset val="134"/>
      </rPr>
      <t xml:space="preserve">  </t>
    </r>
    <r>
      <rPr>
        <sz val="9"/>
        <rFont val="宋体"/>
        <charset val="134"/>
      </rPr>
      <t>三十、抗疫特别国债安排的支出</t>
    </r>
    <r>
      <rPr>
        <sz val="9"/>
        <color rgb="FFFF0000"/>
        <rFont val="宋体"/>
        <charset val="134"/>
      </rPr>
      <t xml:space="preserve"> </t>
    </r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</si>
  <si>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</si>
  <si>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</si>
  <si>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</si>
  <si>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</si>
  <si>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</si>
  <si>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</si>
  <si>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</si>
  <si>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</si>
  <si>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</si>
  <si>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</si>
  <si>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</si>
  <si>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</si>
  <si>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</si>
  <si>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</si>
  <si>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</si>
  <si>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</si>
  <si>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</si>
  <si>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</si>
  <si>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</si>
  <si>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</si>
  <si>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</si>
  <si>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</si>
  <si>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</si>
  <si>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</si>
  <si>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师宗县科学技术协会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</si>
  <si>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</si>
  <si>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</si>
  <si>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</si>
  <si>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</si>
  <si>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</si>
  <si>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</si>
  <si>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</si>
  <si>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</si>
  <si>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</si>
  <si>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</si>
  <si>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</si>
  <si>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</si>
  <si>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</si>
  <si>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科学技术支出</t>
  </si>
  <si>
    <t>科学技术普及</t>
  </si>
  <si>
    <t xml:space="preserve">   机构运行</t>
  </si>
  <si>
    <t>208</t>
  </si>
  <si>
    <t>社会保障和就业支出</t>
  </si>
  <si>
    <t>20805</t>
  </si>
  <si>
    <t xml:space="preserve">  行政事业单位养老支出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</si>
  <si>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</si>
  <si>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</si>
  <si>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</si>
  <si>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</si>
  <si>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</si>
  <si>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</si>
  <si>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</si>
  <si>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</si>
  <si>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</si>
  <si>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</si>
  <si>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</si>
  <si>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</si>
  <si>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</si>
  <si>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</si>
  <si>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</si>
  <si>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</si>
  <si>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</si>
  <si>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</si>
  <si>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</si>
  <si>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</si>
  <si>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</si>
  <si>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</si>
  <si>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</si>
  <si>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</si>
  <si>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</si>
  <si>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</si>
  <si>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</si>
  <si>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</si>
  <si>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</si>
  <si>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</si>
  <si>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</si>
  <si>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</si>
  <si>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</si>
  <si>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</si>
  <si>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r>
      <rPr>
        <sz val="9"/>
        <color rgb="FFFF0000"/>
        <rFont val="宋体"/>
        <charset val="134"/>
      </rPr>
      <t xml:space="preserve"> </t>
    </r>
    <r>
      <rPr>
        <sz val="9"/>
        <rFont val="宋体"/>
        <charset val="134"/>
      </rPr>
      <t xml:space="preserve"> 6、上级补助 </t>
    </r>
  </si>
  <si>
    <t>（七）文化旅游体育与传媒支出</t>
  </si>
  <si>
    <r>
      <rPr>
        <sz val="9"/>
        <color rgb="FFFF0000"/>
        <rFont val="宋体"/>
        <charset val="134"/>
      </rPr>
      <t xml:space="preserve"> </t>
    </r>
    <r>
      <rPr>
        <sz val="9"/>
        <rFont val="宋体"/>
        <charset val="134"/>
      </rPr>
      <t xml:space="preserve"> 7、一般债券</t>
    </r>
    <r>
      <rPr>
        <sz val="9"/>
        <color rgb="FFFF0000"/>
        <rFont val="宋体"/>
        <charset val="134"/>
      </rPr>
      <t xml:space="preserve"> </t>
    </r>
  </si>
  <si>
    <t>（八）社会保障和就业支出</t>
  </si>
  <si>
    <t>（二）政府性基金预算拨款收入</t>
  </si>
  <si>
    <r>
      <rPr>
        <sz val="9"/>
        <rFont val="宋体"/>
        <charset val="134"/>
      </rPr>
      <t>（九）社会保险基金支出</t>
    </r>
    <r>
      <rPr>
        <sz val="9"/>
        <color rgb="FFFF0000"/>
        <rFont val="宋体"/>
        <charset val="134"/>
      </rPr>
      <t xml:space="preserve"> </t>
    </r>
  </si>
  <si>
    <t>（十）卫生健康支出</t>
  </si>
  <si>
    <r>
      <rPr>
        <sz val="9"/>
        <color rgb="FFFF0000"/>
        <rFont val="宋体"/>
        <charset val="134"/>
      </rPr>
      <t xml:space="preserve">  </t>
    </r>
    <r>
      <rPr>
        <sz val="9"/>
        <rFont val="宋体"/>
        <charset val="134"/>
      </rPr>
      <t>2、上级补助</t>
    </r>
    <r>
      <rPr>
        <sz val="9"/>
        <color rgb="FFFF0000"/>
        <rFont val="宋体"/>
        <charset val="134"/>
      </rPr>
      <t xml:space="preserve"> </t>
    </r>
  </si>
  <si>
    <t>（十一）节能环保支出</t>
  </si>
  <si>
    <r>
      <rPr>
        <sz val="9"/>
        <color rgb="FFFF0000"/>
        <rFont val="宋体"/>
        <charset val="134"/>
      </rPr>
      <t xml:space="preserve"> </t>
    </r>
    <r>
      <rPr>
        <sz val="9"/>
        <rFont val="宋体"/>
        <charset val="134"/>
      </rPr>
      <t xml:space="preserve"> 3、专项债券</t>
    </r>
    <r>
      <rPr>
        <sz val="9"/>
        <color rgb="FFFF0000"/>
        <rFont val="宋体"/>
        <charset val="134"/>
      </rPr>
      <t xml:space="preserve"> </t>
    </r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</si>
  <si>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</si>
  <si>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</si>
  <si>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</si>
  <si>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</si>
  <si>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</si>
  <si>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</si>
  <si>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</si>
  <si>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</si>
  <si>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</si>
  <si>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</si>
  <si>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</si>
  <si>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</si>
  <si>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r>
      <rPr>
        <sz val="9"/>
        <rFont val="宋体"/>
        <charset val="134"/>
      </rPr>
      <t>（二十二）国有资本经营预算支出</t>
    </r>
    <r>
      <rPr>
        <sz val="9"/>
        <color rgb="FFFF0000"/>
        <rFont val="宋体"/>
        <charset val="134"/>
      </rPr>
      <t xml:space="preserve"> </t>
    </r>
  </si>
  <si>
    <t>（二十三）灾害防治及应急管理支出</t>
  </si>
  <si>
    <t>（二十四）预备费</t>
  </si>
  <si>
    <t>（二十五）其他支出</t>
  </si>
  <si>
    <t xml:space="preserve">（二十六）转移性支出 </t>
  </si>
  <si>
    <t xml:space="preserve">（二十七）债务还本支出 </t>
  </si>
  <si>
    <t xml:space="preserve">（二十八）债务付息支出 </t>
  </si>
  <si>
    <t xml:space="preserve">（二十九）债务发行费用支出 </t>
  </si>
  <si>
    <t xml:space="preserve">（三十）抗疫特别国债安排的支出 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</si>
  <si>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</si>
  <si>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</si>
  <si>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</si>
  <si>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</si>
  <si>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</si>
  <si>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</si>
  <si>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</si>
  <si>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</si>
  <si>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</si>
  <si>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</si>
  <si>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</si>
  <si>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</si>
  <si>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</si>
  <si>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</si>
  <si>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</si>
  <si>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单位名称：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</si>
  <si>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</si>
  <si>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</si>
  <si>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</si>
  <si>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</si>
  <si>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</si>
  <si>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</si>
  <si>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</si>
  <si>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</si>
  <si>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</si>
  <si>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</si>
  <si>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</si>
  <si>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</si>
  <si>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</si>
  <si>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</si>
  <si>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</si>
  <si>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</si>
  <si>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</si>
  <si>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</si>
  <si>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</si>
  <si>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</si>
  <si>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</si>
  <si>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</si>
  <si>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</si>
  <si>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</si>
  <si>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</si>
  <si>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</si>
  <si>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</si>
  <si>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</si>
  <si>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</si>
  <si>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</si>
  <si>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</si>
  <si>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</si>
  <si>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</si>
  <si>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</si>
  <si>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</si>
  <si>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</si>
  <si>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</si>
  <si>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</si>
  <si>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</si>
  <si>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</si>
  <si>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</si>
  <si>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</si>
  <si>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</si>
  <si>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</si>
  <si>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培训费</t>
  </si>
  <si>
    <t xml:space="preserve">10  </t>
  </si>
  <si>
    <t>职工基本医疗保险缴费</t>
  </si>
  <si>
    <t xml:space="preserve">05  </t>
  </si>
  <si>
    <t>委托业务费</t>
  </si>
  <si>
    <t xml:space="preserve">12  </t>
  </si>
  <si>
    <t>其他社会保障缴费</t>
  </si>
  <si>
    <t xml:space="preserve">06  </t>
  </si>
  <si>
    <t>公务接待费</t>
  </si>
  <si>
    <t xml:space="preserve">13  </t>
  </si>
  <si>
    <t xml:space="preserve">09  </t>
  </si>
  <si>
    <t>维修（护）费</t>
  </si>
  <si>
    <t xml:space="preserve">302 </t>
  </si>
  <si>
    <t>商品和服务支出</t>
  </si>
  <si>
    <t xml:space="preserve">99  </t>
  </si>
  <si>
    <t>其他商品和服务支出</t>
  </si>
  <si>
    <t>办公费</t>
  </si>
  <si>
    <t>土地征迁补偿和安置支出</t>
  </si>
  <si>
    <t>电费</t>
  </si>
  <si>
    <t>设备购置</t>
  </si>
  <si>
    <t>邮电费</t>
  </si>
  <si>
    <t>大型修缮</t>
  </si>
  <si>
    <t xml:space="preserve">16  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</si>
  <si>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</si>
  <si>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</si>
  <si>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</si>
  <si>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</si>
  <si>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</si>
  <si>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</si>
  <si>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公务用车运行维护费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</si>
  <si>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</si>
  <si>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</si>
  <si>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</si>
  <si>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</si>
  <si>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</si>
  <si>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</si>
  <si>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</si>
  <si>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</si>
  <si>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</si>
  <si>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</si>
  <si>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</si>
  <si>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</si>
  <si>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</si>
  <si>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</si>
  <si>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</si>
  <si>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</si>
  <si>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</si>
  <si>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</si>
  <si>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 xml:space="preserve">04  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</si>
  <si>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</si>
  <si>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</si>
  <si>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</si>
  <si>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</si>
  <si>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</si>
  <si>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</si>
  <si>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</si>
  <si>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</si>
  <si>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</si>
  <si>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</si>
  <si>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</si>
  <si>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</si>
  <si>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</si>
  <si>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</si>
  <si>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</si>
  <si>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</si>
  <si>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</si>
  <si>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</si>
  <si>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</si>
  <si>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</si>
  <si>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</si>
  <si>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</si>
  <si>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</si>
  <si>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</si>
  <si>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</si>
  <si>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</si>
  <si>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</si>
  <si>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</si>
  <si>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</si>
  <si>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</si>
  <si>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</si>
  <si>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</si>
  <si>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</si>
  <si>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基础设施建设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</si>
  <si>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</si>
  <si>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</si>
  <si>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</si>
  <si>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</si>
  <si>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</si>
  <si>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</si>
  <si>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</si>
  <si>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公务用车购置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</si>
  <si>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</si>
  <si>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</si>
  <si>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</si>
  <si>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</si>
  <si>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</si>
  <si>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</si>
  <si>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</si>
  <si>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</si>
  <si>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</si>
  <si>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</si>
  <si>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</si>
  <si>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</si>
  <si>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</si>
  <si>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</si>
  <si>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</si>
  <si>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</si>
  <si>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</si>
  <si>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 xml:space="preserve">11  </t>
  </si>
  <si>
    <t>地上附着物和青苗补偿</t>
  </si>
  <si>
    <t>拆迁补偿</t>
  </si>
  <si>
    <t>其他资本性支出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</si>
  <si>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</si>
  <si>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</si>
  <si>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</si>
  <si>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</si>
  <si>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</si>
  <si>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</si>
  <si>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</si>
  <si>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</si>
  <si>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</si>
  <si>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</si>
  <si>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</si>
  <si>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</si>
  <si>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</si>
  <si>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</si>
  <si>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师宗县科学技术协会2021年无一般公共预算“三公”经费支出预算,故公开表格数据为空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</si>
  <si>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</si>
  <si>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</si>
  <si>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</si>
  <si>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</si>
  <si>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</si>
  <si>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</si>
  <si>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</si>
  <si>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</si>
  <si>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</si>
  <si>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</si>
  <si>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</si>
  <si>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</si>
  <si>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</si>
  <si>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</si>
  <si>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530323210000000004285</t>
  </si>
  <si>
    <t>行政人员支出工资</t>
  </si>
  <si>
    <t>机构运行</t>
  </si>
  <si>
    <t>30101</t>
  </si>
  <si>
    <t>30102</t>
  </si>
  <si>
    <t>30103</t>
  </si>
  <si>
    <t>30107</t>
  </si>
  <si>
    <t>530323210000000004287</t>
  </si>
  <si>
    <t>机关事业单位基本养老保险缴费支出</t>
  </si>
  <si>
    <t>30108</t>
  </si>
  <si>
    <t>行政单位医疗</t>
  </si>
  <si>
    <t>30110</t>
  </si>
  <si>
    <t>其他行政事业单位医疗支出</t>
  </si>
  <si>
    <t>30112</t>
  </si>
  <si>
    <t>530323210000000004288</t>
  </si>
  <si>
    <t>30113</t>
  </si>
  <si>
    <t>530323210000000004289</t>
  </si>
  <si>
    <t>行政单位离退休</t>
  </si>
  <si>
    <t>530323210000000004290</t>
  </si>
  <si>
    <t>行政人员公务交通补贴</t>
  </si>
  <si>
    <t>30201</t>
  </si>
  <si>
    <t>30229</t>
  </si>
  <si>
    <t>30216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</si>
  <si>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</si>
  <si>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</si>
  <si>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</si>
  <si>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</si>
  <si>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</si>
  <si>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</si>
  <si>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</si>
  <si>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</si>
  <si>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</si>
  <si>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</si>
  <si>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</si>
  <si>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</si>
  <si>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</si>
  <si>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 xml:space="preserve">上级补助  </t>
  </si>
  <si>
    <t xml:space="preserve">一般债券 </t>
  </si>
  <si>
    <t>其中：本次下达</t>
  </si>
  <si>
    <t>33 事业发展类</t>
  </si>
  <si>
    <t>530323210000000005152</t>
  </si>
  <si>
    <t>老科协工作经费</t>
  </si>
  <si>
    <t>31 专项业务类</t>
  </si>
  <si>
    <t>530323210000000005531</t>
  </si>
  <si>
    <t>2021师宗县科协师宗县科学普及专项资金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</si>
  <si>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</si>
  <si>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</si>
  <si>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</si>
  <si>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</si>
  <si>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</si>
  <si>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</si>
  <si>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</si>
  <si>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</si>
  <si>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</si>
  <si>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</si>
  <si>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</si>
  <si>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师宗县科学技术协会</t>
  </si>
  <si>
    <t/>
  </si>
  <si>
    <t xml:space="preserve">    2021师宗县科协师宗县科学普及专项资金</t>
  </si>
  <si>
    <t xml:space="preserve"> 1、保证单位正常运转；2、开展科普宣传及培训10次，培训人员1000人；3、保证农函大培训经费投入逐年递增；4、组织开展科技下乡1次</t>
  </si>
  <si>
    <t>产出指标</t>
  </si>
  <si>
    <t>质量指标</t>
  </si>
  <si>
    <t>参训率</t>
  </si>
  <si>
    <t>&gt;=</t>
  </si>
  <si>
    <t>90</t>
  </si>
  <si>
    <t>%</t>
  </si>
  <si>
    <t>定量指标</t>
  </si>
  <si>
    <t>反映预算部门（单位）组织开展各类培训中预计参训情况。
参训率=（年参训人数/应参训人数）*100%。</t>
  </si>
  <si>
    <t>培训出勤率</t>
  </si>
  <si>
    <t>反映预算部门（单位）组织开展各类培训中参训人员的出勤情况。
培训出勤率=（实际出勤学员数量/参加培训学员数量）*100%。</t>
  </si>
  <si>
    <t>效益指标</t>
  </si>
  <si>
    <t>生态效益指标</t>
  </si>
  <si>
    <t>社会影响满意度</t>
  </si>
  <si>
    <t>元/人</t>
  </si>
  <si>
    <t>社会满意度</t>
  </si>
  <si>
    <t>数量指标</t>
  </si>
  <si>
    <t>组织培训期数</t>
  </si>
  <si>
    <t>次</t>
  </si>
  <si>
    <t>反映预算部门（单位）组织开展各类培训的期数。</t>
  </si>
  <si>
    <t>成本指标</t>
  </si>
  <si>
    <t>人均培训标准</t>
  </si>
  <si>
    <t>&lt;=</t>
  </si>
  <si>
    <t>30</t>
  </si>
  <si>
    <t>反映预算部门（单位）组织开展各类培训中除师资费以外的人均培训费控制情况。</t>
  </si>
  <si>
    <t>培训参加人次</t>
  </si>
  <si>
    <t>1000</t>
  </si>
  <si>
    <t>人次</t>
  </si>
  <si>
    <t>反映预算部门（单位）组织开展各类培训的人次。</t>
  </si>
  <si>
    <t>满意度指标</t>
  </si>
  <si>
    <t>服务对象满意度指标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</si>
  <si>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</si>
  <si>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</si>
  <si>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>开设课程门数</t>
  </si>
  <si>
    <t>门</t>
  </si>
  <si>
    <t>反映预算部门（单位）组织开展各类培训开设课程的数量。</t>
  </si>
  <si>
    <t>培训师资费标准</t>
  </si>
  <si>
    <t>200</t>
  </si>
  <si>
    <t>反映预算部门（单位）组织开展各类培训中平均师资费用控制情况。</t>
  </si>
  <si>
    <t>培训人员合格率</t>
  </si>
  <si>
    <t>80</t>
  </si>
  <si>
    <t>反映预算部门（单位）组织开展各类培训的质量。
培训人员合格率=（合格的学员数量/培训总学员数量）*100%。</t>
  </si>
  <si>
    <t xml:space="preserve">    老科协工作经费</t>
  </si>
  <si>
    <t>促进文化事业发展</t>
  </si>
  <si>
    <t>满意度</t>
  </si>
  <si>
    <t>100</t>
  </si>
  <si>
    <t>完成次数</t>
  </si>
  <si>
    <t>社会效益指标</t>
  </si>
  <si>
    <t>演出次数</t>
  </si>
  <si>
    <t>次/团组</t>
  </si>
  <si>
    <t>11.项目支出绩效目标表（另文下达）</t>
  </si>
  <si>
    <t>师宗县科协2021年无项目支出绩效,故公开表格数据为空</t>
  </si>
  <si>
    <t>12.政府性基金预算支出预算表</t>
  </si>
  <si>
    <t>本年政府性基金预算支出</t>
  </si>
  <si>
    <t>师宗县科学技术协会2021年无政府性基金支出预算,故公开表格数据为空</t>
  </si>
  <si>
    <t>13.国有资本经营预算支出表</t>
  </si>
  <si>
    <t>本年国有资本经营预算支出</t>
  </si>
  <si>
    <t>0</t>
  </si>
  <si>
    <t>师宗县科学技术协会2021年无国有资本支出预算,故公开表格数据为空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</si>
  <si>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</si>
  <si>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</si>
  <si>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</si>
  <si>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</si>
  <si>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</si>
  <si>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</si>
  <si>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</si>
  <si>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</si>
  <si>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</si>
  <si>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</si>
  <si>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</si>
  <si>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r>
      <rPr>
        <sz val="9"/>
        <rFont val="宋体"/>
        <charset val="134"/>
      </rPr>
      <t>上级补助</t>
    </r>
    <r>
      <rPr>
        <sz val="9"/>
        <color rgb="FFFF0000"/>
        <rFont val="宋体"/>
        <charset val="134"/>
      </rPr>
      <t xml:space="preserve"> </t>
    </r>
  </si>
  <si>
    <t>上年结转</t>
  </si>
  <si>
    <t>师宗县科学技术协会2021年无政府采购预算,故公开表格数据为空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</si>
  <si>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</si>
  <si>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</si>
  <si>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</si>
  <si>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</si>
  <si>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</si>
  <si>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</si>
  <si>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</si>
  <si>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</si>
  <si>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 xml:space="preserve">上级补助 </t>
  </si>
  <si>
    <t>师宗县科学技术协会2021年无政府购买服务预算,故公开表格数据为空</t>
  </si>
  <si>
    <r>
      <rPr>
        <sz val="19"/>
        <color rgb="FF000000"/>
        <rFont val="宋体"/>
        <charset val="134"/>
      </rPr>
      <t>16.</t>
    </r>
    <r>
      <rPr>
        <sz val="19"/>
        <color theme="1"/>
        <rFont val="宋体"/>
        <charset val="134"/>
      </rPr>
      <t>县</t>
    </r>
    <r>
      <rPr>
        <sz val="19"/>
        <color rgb="FF000000"/>
        <rFont val="宋体"/>
        <charset val="134"/>
      </rPr>
      <t>对下转移支付预算表</t>
    </r>
  </si>
  <si>
    <t>单位名称（项目）</t>
  </si>
  <si>
    <t>地区</t>
  </si>
  <si>
    <t>政府性基金</t>
  </si>
  <si>
    <t>大同街道</t>
  </si>
  <si>
    <t>丹凤街道</t>
  </si>
  <si>
    <t>漾月街道</t>
  </si>
  <si>
    <t>竹基镇</t>
  </si>
  <si>
    <t>葵山镇</t>
  </si>
  <si>
    <t>雄壁镇</t>
  </si>
  <si>
    <t>彩云镇</t>
  </si>
  <si>
    <t>龙庆乡</t>
  </si>
  <si>
    <t>五龙乡</t>
  </si>
  <si>
    <t>高良乡</t>
  </si>
  <si>
    <t>师宗县科学技术协会2021年无县对下转移支付预算,故公开表格数据为空</t>
  </si>
  <si>
    <t>17.县对下转移支付绩效目标表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</si>
  <si>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</si>
  <si>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</si>
  <si>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</si>
  <si>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</si>
  <si>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</si>
  <si>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</si>
  <si>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</si>
  <si>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</si>
  <si>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师宗县科协2021年无新增资产配置,故公开表格数据为空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</si>
</sst>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0.00_);[Red]\(0.00\)"/>
    <numFmt numFmtId="178" formatCode="0.00_ "/>
  </numFmts>
  <fonts count="57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color theme="1"/>
      <name val="宋体"/>
      <charset val="134"/>
    </font>
    <font>
      <sz val="19"/>
      <color rgb="FF000000"/>
      <name val="宋体"/>
      <charset val="134"/>
    </font>
    <font>
      <sz val="30"/>
      <name val="宋体"/>
      <charset val="134"/>
    </font>
    <font>
      <sz val="9"/>
      <color theme="1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9"/>
      <color rgb="FF000000"/>
      <name val="宋体"/>
      <charset val="1"/>
    </font>
    <font>
      <sz val="9"/>
      <name val="宋体"/>
      <charset val="1"/>
    </font>
    <font>
      <b/>
      <sz val="9"/>
      <name val="Arial"/>
      <charset val="1"/>
    </font>
    <font>
      <b/>
      <sz val="9"/>
      <name val="宋体"/>
      <charset val="134"/>
    </font>
    <font>
      <b/>
      <sz val="10"/>
      <name val="Arial"/>
      <charset val="1"/>
    </font>
    <font>
      <b/>
      <sz val="10"/>
      <name val="宋体"/>
      <charset val="134"/>
    </font>
    <font>
      <b/>
      <sz val="9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sz val="9"/>
      <color rgb="FFFF0000"/>
      <name val="宋体"/>
      <charset val="134"/>
    </font>
    <font>
      <sz val="18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9"/>
      <name val="微软雅黑"/>
      <charset val="134"/>
    </font>
    <font>
      <sz val="1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top"/>
      <protection locked="0"/>
    </xf>
    <xf numFmtId="42" fontId="35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8" fillId="13" borderId="27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0" borderId="26" applyNumberFormat="0" applyFont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9" borderId="25" applyNumberFormat="0" applyAlignment="0" applyProtection="0">
      <alignment vertical="center"/>
    </xf>
    <xf numFmtId="0" fontId="49" fillId="9" borderId="27" applyNumberFormat="0" applyAlignment="0" applyProtection="0">
      <alignment vertical="center"/>
    </xf>
    <xf numFmtId="0" fontId="41" fillId="5" borderId="23" applyNumberForma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27" fillId="0" borderId="0"/>
    <xf numFmtId="0" fontId="36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55" fillId="0" borderId="0">
      <alignment vertical="top"/>
      <protection locked="0"/>
    </xf>
    <xf numFmtId="0" fontId="1" fillId="0" borderId="0"/>
  </cellStyleXfs>
  <cellXfs count="291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49" fontId="2" fillId="0" borderId="0" xfId="50" applyNumberFormat="1" applyFont="1" applyFill="1" applyBorder="1" applyAlignment="1" applyProtection="1"/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/>
    <xf numFmtId="0" fontId="10" fillId="0" borderId="0" xfId="50" applyFont="1" applyFill="1" applyBorder="1" applyAlignment="1" applyProtection="1"/>
    <xf numFmtId="0" fontId="11" fillId="0" borderId="0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1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vertical="center"/>
    </xf>
    <xf numFmtId="0" fontId="7" fillId="0" borderId="0" xfId="50" applyFont="1" applyFill="1" applyBorder="1" applyAlignment="1" applyProtection="1">
      <alignment horizontal="right" vertical="center"/>
    </xf>
    <xf numFmtId="0" fontId="12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alignment horizontal="right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5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5" xfId="50" applyNumberFormat="1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0" fontId="13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8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4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3" fillId="0" borderId="11" xfId="50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14" fillId="0" borderId="3" xfId="50" applyFont="1" applyFill="1" applyBorder="1" applyAlignment="1" applyProtection="1">
      <alignment horizontal="center" vertical="center" wrapText="1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5" fillId="0" borderId="0" xfId="0" applyFont="1" applyFill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  <protection locked="0"/>
    </xf>
    <xf numFmtId="0" fontId="16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center" vertical="center"/>
      <protection locked="0"/>
    </xf>
    <xf numFmtId="0" fontId="3" fillId="0" borderId="16" xfId="50" applyFont="1" applyFill="1" applyBorder="1" applyAlignment="1" applyProtection="1">
      <alignment horizontal="center" vertical="center"/>
    </xf>
    <xf numFmtId="0" fontId="3" fillId="0" borderId="14" xfId="50" applyFont="1" applyFill="1" applyBorder="1" applyAlignment="1" applyProtection="1">
      <alignment horizontal="left" vertical="center"/>
    </xf>
    <xf numFmtId="0" fontId="3" fillId="0" borderId="15" xfId="50" applyFont="1" applyFill="1" applyBorder="1" applyAlignment="1" applyProtection="1">
      <alignment horizontal="right" vertical="center"/>
    </xf>
    <xf numFmtId="4" fontId="3" fillId="0" borderId="15" xfId="50" applyNumberFormat="1" applyFont="1" applyFill="1" applyBorder="1" applyAlignment="1" applyProtection="1">
      <alignment vertical="center"/>
      <protection locked="0"/>
    </xf>
    <xf numFmtId="0" fontId="2" fillId="0" borderId="0" xfId="50" applyFont="1" applyFill="1" applyBorder="1" applyAlignment="1" applyProtection="1"/>
    <xf numFmtId="0" fontId="10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6" fillId="0" borderId="0" xfId="5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17" fillId="0" borderId="0" xfId="50" applyNumberFormat="1" applyFont="1" applyFill="1" applyBorder="1" applyAlignment="1" applyProtection="1"/>
    <xf numFmtId="0" fontId="17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18" fillId="0" borderId="0" xfId="50" applyFont="1" applyFill="1" applyBorder="1" applyAlignment="1" applyProtection="1">
      <alignment horizontal="right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19" fillId="0" borderId="0" xfId="50" applyFont="1" applyFill="1" applyBorder="1" applyAlignment="1" applyProtection="1">
      <alignment vertical="top"/>
      <protection locked="0"/>
    </xf>
    <xf numFmtId="0" fontId="20" fillId="0" borderId="1" xfId="50" applyFont="1" applyFill="1" applyBorder="1" applyAlignment="1" applyProtection="1">
      <alignment vertical="center" wrapText="1"/>
    </xf>
    <xf numFmtId="0" fontId="20" fillId="0" borderId="1" xfId="50" applyFont="1" applyFill="1" applyBorder="1" applyAlignment="1" applyProtection="1">
      <alignment vertical="center" wrapText="1"/>
      <protection locked="0"/>
    </xf>
    <xf numFmtId="0" fontId="20" fillId="0" borderId="2" xfId="50" applyFont="1" applyFill="1" applyBorder="1" applyAlignment="1" applyProtection="1">
      <alignment vertical="center" wrapText="1"/>
    </xf>
    <xf numFmtId="0" fontId="21" fillId="0" borderId="8" xfId="50" applyFont="1" applyFill="1" applyBorder="1" applyAlignment="1" applyProtection="1">
      <alignment vertical="center"/>
    </xf>
    <xf numFmtId="0" fontId="21" fillId="0" borderId="7" xfId="50" applyFont="1" applyFill="1" applyBorder="1" applyAlignment="1" applyProtection="1">
      <alignment vertical="center"/>
    </xf>
    <xf numFmtId="0" fontId="22" fillId="0" borderId="0" xfId="50" applyFont="1" applyFill="1" applyBorder="1" applyAlignment="1" applyProtection="1"/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vertical="center" wrapText="1"/>
    </xf>
    <xf numFmtId="0" fontId="3" fillId="0" borderId="19" xfId="50" applyFont="1" applyFill="1" applyBorder="1" applyAlignment="1" applyProtection="1">
      <alignment horizontal="center" vertical="center"/>
    </xf>
    <xf numFmtId="0" fontId="3" fillId="0" borderId="19" xfId="50" applyFont="1" applyFill="1" applyBorder="1" applyAlignment="1" applyProtection="1">
      <alignment horizontal="center" vertical="center" wrapText="1"/>
    </xf>
    <xf numFmtId="0" fontId="2" fillId="0" borderId="1" xfId="50" applyFont="1" applyFill="1" applyBorder="1" applyAlignment="1" applyProtection="1"/>
    <xf numFmtId="0" fontId="23" fillId="0" borderId="5" xfId="50" applyFont="1" applyFill="1" applyBorder="1" applyAlignment="1" applyProtection="1">
      <alignment horizontal="center" vertical="center" wrapText="1"/>
      <protection locked="0"/>
    </xf>
    <xf numFmtId="0" fontId="23" fillId="0" borderId="6" xfId="50" applyFont="1" applyFill="1" applyBorder="1" applyAlignment="1" applyProtection="1">
      <alignment horizontal="center" vertical="center" wrapText="1"/>
      <protection locked="0"/>
    </xf>
    <xf numFmtId="0" fontId="23" fillId="0" borderId="6" xfId="50" applyFont="1" applyFill="1" applyBorder="1" applyAlignment="1" applyProtection="1">
      <alignment horizontal="left" vertical="center"/>
    </xf>
    <xf numFmtId="0" fontId="23" fillId="0" borderId="4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top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11" xfId="50" applyFont="1" applyFill="1" applyBorder="1" applyAlignment="1" applyProtection="1">
      <alignment horizontal="center" vertical="center"/>
    </xf>
    <xf numFmtId="0" fontId="3" fillId="0" borderId="13" xfId="50" applyFont="1" applyFill="1" applyBorder="1" applyAlignment="1" applyProtection="1">
      <alignment horizontal="center" vertical="center" wrapText="1"/>
      <protection locked="0"/>
    </xf>
    <xf numFmtId="0" fontId="3" fillId="0" borderId="16" xfId="50" applyFont="1" applyFill="1" applyBorder="1" applyAlignment="1" applyProtection="1">
      <alignment horizontal="center" vertical="center" wrapText="1"/>
      <protection locked="0"/>
    </xf>
    <xf numFmtId="176" fontId="3" fillId="0" borderId="19" xfId="50" applyNumberFormat="1" applyFont="1" applyFill="1" applyBorder="1" applyAlignment="1" applyProtection="1">
      <alignment horizontal="right" vertical="center"/>
    </xf>
    <xf numFmtId="4" fontId="2" fillId="0" borderId="7" xfId="50" applyNumberFormat="1" applyFont="1" applyFill="1" applyBorder="1" applyAlignment="1" applyProtection="1">
      <alignment vertical="center"/>
    </xf>
    <xf numFmtId="176" fontId="2" fillId="0" borderId="7" xfId="50" applyNumberFormat="1" applyFont="1" applyFill="1" applyBorder="1" applyAlignment="1" applyProtection="1">
      <alignment horizontal="right" vertical="center"/>
      <protection locked="0"/>
    </xf>
    <xf numFmtId="176" fontId="2" fillId="0" borderId="7" xfId="50" applyNumberFormat="1" applyFont="1" applyFill="1" applyBorder="1" applyAlignment="1" applyProtection="1">
      <alignment horizontal="right" vertical="center"/>
    </xf>
    <xf numFmtId="176" fontId="23" fillId="0" borderId="7" xfId="50" applyNumberFormat="1" applyFont="1" applyFill="1" applyBorder="1" applyAlignment="1" applyProtection="1">
      <alignment horizontal="right" vertical="center"/>
      <protection locked="0"/>
    </xf>
    <xf numFmtId="4" fontId="23" fillId="0" borderId="7" xfId="50" applyNumberFormat="1" applyFont="1" applyFill="1" applyBorder="1" applyAlignment="1" applyProtection="1">
      <alignment vertical="center"/>
    </xf>
    <xf numFmtId="0" fontId="3" fillId="0" borderId="10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  <protection locked="0"/>
    </xf>
    <xf numFmtId="4" fontId="2" fillId="0" borderId="7" xfId="50" applyNumberFormat="1" applyFont="1" applyFill="1" applyBorder="1" applyAlignment="1" applyProtection="1">
      <alignment vertical="center"/>
      <protection locked="0"/>
    </xf>
    <xf numFmtId="4" fontId="23" fillId="0" borderId="7" xfId="50" applyNumberFormat="1" applyFont="1" applyFill="1" applyBorder="1" applyAlignment="1" applyProtection="1">
      <alignment vertical="center"/>
      <protection locked="0"/>
    </xf>
    <xf numFmtId="0" fontId="23" fillId="0" borderId="7" xfId="50" applyFont="1" applyFill="1" applyBorder="1" applyAlignment="1" applyProtection="1">
      <alignment vertical="center"/>
    </xf>
    <xf numFmtId="0" fontId="24" fillId="0" borderId="0" xfId="50" applyFont="1" applyFill="1" applyBorder="1" applyAlignment="1" applyProtection="1"/>
    <xf numFmtId="49" fontId="8" fillId="0" borderId="0" xfId="50" applyNumberFormat="1" applyFont="1" applyFill="1" applyBorder="1" applyAlignment="1" applyProtection="1"/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center" vertical="center" wrapText="1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2" fillId="0" borderId="13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 wrapText="1"/>
    </xf>
    <xf numFmtId="0" fontId="3" fillId="0" borderId="3" xfId="50" applyNumberFormat="1" applyFont="1" applyFill="1" applyBorder="1" applyAlignment="1" applyProtection="1">
      <alignment horizontal="right" vertical="center"/>
    </xf>
    <xf numFmtId="49" fontId="1" fillId="0" borderId="1" xfId="50" applyNumberFormat="1" applyFont="1" applyFill="1" applyBorder="1" applyAlignment="1" applyProtection="1"/>
    <xf numFmtId="0" fontId="3" fillId="0" borderId="1" xfId="50" applyFont="1" applyFill="1" applyBorder="1" applyAlignment="1" applyProtection="1">
      <alignment horizontal="left" vertical="center" wrapText="1"/>
    </xf>
    <xf numFmtId="49" fontId="1" fillId="0" borderId="1" xfId="50" applyNumberFormat="1" applyFont="1" applyFill="1" applyBorder="1" applyAlignment="1" applyProtection="1">
      <alignment wrapText="1"/>
    </xf>
    <xf numFmtId="176" fontId="3" fillId="0" borderId="3" xfId="50" applyNumberFormat="1" applyFont="1" applyFill="1" applyBorder="1" applyAlignment="1" applyProtection="1">
      <alignment horizontal="right" vertical="center"/>
    </xf>
    <xf numFmtId="0" fontId="25" fillId="0" borderId="3" xfId="50" applyFont="1" applyFill="1" applyBorder="1" applyAlignment="1" applyProtection="1">
      <alignment horizontal="center" vertical="center"/>
    </xf>
    <xf numFmtId="4" fontId="26" fillId="0" borderId="3" xfId="50" applyNumberFormat="1" applyFont="1" applyFill="1" applyBorder="1" applyAlignment="1" applyProtection="1">
      <alignment horizontal="right" vertical="center" wrapText="1"/>
      <protection locked="0"/>
    </xf>
    <xf numFmtId="0" fontId="2" fillId="0" borderId="10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/>
    </xf>
    <xf numFmtId="0" fontId="2" fillId="0" borderId="3" xfId="50" applyNumberFormat="1" applyFont="1" applyFill="1" applyBorder="1" applyAlignment="1" applyProtection="1">
      <alignment horizontal="right" vertical="center"/>
    </xf>
    <xf numFmtId="49" fontId="3" fillId="0" borderId="3" xfId="50" applyNumberFormat="1" applyFont="1" applyFill="1" applyBorder="1" applyAlignment="1" applyProtection="1">
      <alignment horizontal="right" vertical="center"/>
    </xf>
    <xf numFmtId="0" fontId="3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wrapText="1"/>
    </xf>
    <xf numFmtId="176" fontId="2" fillId="0" borderId="3" xfId="50" applyNumberFormat="1" applyFont="1" applyFill="1" applyBorder="1" applyAlignment="1" applyProtection="1">
      <alignment horizontal="right" vertical="center"/>
    </xf>
    <xf numFmtId="0" fontId="3" fillId="0" borderId="2" xfId="50" applyFont="1" applyFill="1" applyBorder="1" applyAlignment="1" applyProtection="1">
      <alignment vertical="center"/>
      <protection locked="0"/>
    </xf>
    <xf numFmtId="0" fontId="1" fillId="0" borderId="3" xfId="50" applyFont="1" applyFill="1" applyBorder="1" applyAlignment="1" applyProtection="1">
      <alignment wrapText="1"/>
    </xf>
    <xf numFmtId="0" fontId="26" fillId="0" borderId="3" xfId="50" applyFont="1" applyFill="1" applyBorder="1" applyAlignment="1" applyProtection="1">
      <alignment horizontal="right" vertical="center" wrapText="1"/>
      <protection locked="0"/>
    </xf>
    <xf numFmtId="0" fontId="25" fillId="0" borderId="3" xfId="50" applyFont="1" applyFill="1" applyBorder="1" applyAlignment="1" applyProtection="1">
      <alignment wrapText="1"/>
    </xf>
    <xf numFmtId="0" fontId="7" fillId="0" borderId="0" xfId="50" applyFont="1" applyFill="1" applyBorder="1" applyAlignment="1" applyProtection="1">
      <alignment horizontal="right" vertical="center" wrapText="1"/>
    </xf>
    <xf numFmtId="0" fontId="8" fillId="0" borderId="0" xfId="50" applyFont="1" applyFill="1" applyBorder="1" applyAlignment="1" applyProtection="1">
      <alignment horizontal="right" wrapText="1"/>
    </xf>
    <xf numFmtId="4" fontId="3" fillId="0" borderId="2" xfId="50" applyNumberFormat="1" applyFont="1" applyFill="1" applyBorder="1" applyAlignment="1" applyProtection="1">
      <alignment vertical="center"/>
      <protection locked="0"/>
    </xf>
    <xf numFmtId="0" fontId="27" fillId="0" borderId="0" xfId="50" applyFont="1" applyFill="1" applyBorder="1" applyAlignment="1" applyProtection="1">
      <alignment horizontal="center"/>
    </xf>
    <xf numFmtId="0" fontId="27" fillId="0" borderId="0" xfId="50" applyFont="1" applyFill="1" applyBorder="1" applyAlignment="1" applyProtection="1">
      <alignment horizontal="center" wrapText="1"/>
    </xf>
    <xf numFmtId="0" fontId="27" fillId="0" borderId="0" xfId="50" applyFont="1" applyFill="1" applyBorder="1" applyAlignment="1" applyProtection="1">
      <alignment wrapText="1"/>
    </xf>
    <xf numFmtId="0" fontId="27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horizont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4" fontId="3" fillId="0" borderId="3" xfId="50" applyNumberFormat="1" applyFont="1" applyFill="1" applyBorder="1" applyAlignment="1" applyProtection="1">
      <alignment horizontal="right" vertical="center"/>
    </xf>
    <xf numFmtId="4" fontId="2" fillId="0" borderId="6" xfId="50" applyNumberFormat="1" applyFont="1" applyFill="1" applyBorder="1" applyAlignment="1" applyProtection="1">
      <alignment horizontal="right" vertical="center"/>
    </xf>
    <xf numFmtId="0" fontId="1" fillId="0" borderId="0" xfId="50" applyFont="1" applyFill="1" applyAlignment="1" applyProtection="1"/>
    <xf numFmtId="0" fontId="1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/>
    <xf numFmtId="0" fontId="1" fillId="0" borderId="0" xfId="51" applyFill="1" applyAlignment="1">
      <alignment vertical="center"/>
    </xf>
    <xf numFmtId="0" fontId="28" fillId="0" borderId="0" xfId="51" applyNumberFormat="1" applyFont="1" applyFill="1" applyBorder="1" applyAlignment="1" applyProtection="1">
      <alignment horizontal="left" vertical="center"/>
    </xf>
    <xf numFmtId="49" fontId="8" fillId="0" borderId="0" xfId="51" applyNumberFormat="1" applyFont="1" applyFill="1" applyAlignment="1">
      <alignment horizontal="center"/>
    </xf>
    <xf numFmtId="49" fontId="8" fillId="0" borderId="0" xfId="51" applyNumberFormat="1" applyFont="1" applyFill="1"/>
    <xf numFmtId="0" fontId="8" fillId="0" borderId="0" xfId="51" applyFont="1" applyFill="1"/>
    <xf numFmtId="0" fontId="29" fillId="0" borderId="20" xfId="51" applyNumberFormat="1" applyFont="1" applyFill="1" applyBorder="1" applyAlignment="1" applyProtection="1">
      <alignment horizontal="center" vertical="center"/>
    </xf>
    <xf numFmtId="0" fontId="29" fillId="0" borderId="21" xfId="51" applyNumberFormat="1" applyFont="1" applyFill="1" applyBorder="1" applyAlignment="1" applyProtection="1">
      <alignment horizontal="center" vertical="center"/>
    </xf>
    <xf numFmtId="49" fontId="29" fillId="0" borderId="3" xfId="51" applyNumberFormat="1" applyFont="1" applyFill="1" applyBorder="1" applyAlignment="1" applyProtection="1">
      <alignment horizontal="center" vertical="center" wrapText="1"/>
    </xf>
    <xf numFmtId="49" fontId="29" fillId="0" borderId="20" xfId="51" applyNumberFormat="1" applyFont="1" applyFill="1" applyBorder="1" applyAlignment="1" applyProtection="1">
      <alignment horizontal="center" vertical="center" wrapText="1"/>
    </xf>
    <xf numFmtId="0" fontId="29" fillId="0" borderId="22" xfId="51" applyNumberFormat="1" applyFont="1" applyFill="1" applyBorder="1" applyAlignment="1" applyProtection="1">
      <alignment horizontal="center" vertical="center"/>
    </xf>
    <xf numFmtId="49" fontId="29" fillId="0" borderId="3" xfId="51" applyNumberFormat="1" applyFont="1" applyFill="1" applyBorder="1" applyAlignment="1" applyProtection="1">
      <alignment horizontal="center" vertical="center"/>
    </xf>
    <xf numFmtId="0" fontId="29" fillId="0" borderId="3" xfId="51" applyNumberFormat="1" applyFont="1" applyFill="1" applyBorder="1" applyAlignment="1" applyProtection="1">
      <alignment horizontal="center" vertical="center"/>
    </xf>
    <xf numFmtId="49" fontId="23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23" fillId="0" borderId="3" xfId="44" applyNumberFormat="1" applyFont="1" applyFill="1" applyBorder="1" applyAlignment="1">
      <alignment vertical="center"/>
    </xf>
    <xf numFmtId="176" fontId="2" fillId="0" borderId="3" xfId="51" applyNumberFormat="1" applyFont="1" applyFill="1" applyBorder="1"/>
    <xf numFmtId="0" fontId="2" fillId="0" borderId="3" xfId="51" applyFont="1" applyFill="1" applyBorder="1"/>
    <xf numFmtId="49" fontId="2" fillId="0" borderId="3" xfId="44" applyNumberFormat="1" applyFont="1" applyFill="1" applyBorder="1" applyAlignment="1">
      <alignment vertical="center"/>
    </xf>
    <xf numFmtId="176" fontId="2" fillId="0" borderId="3" xfId="44" applyNumberFormat="1" applyFont="1" applyFill="1" applyBorder="1" applyAlignment="1">
      <alignment vertical="center"/>
    </xf>
    <xf numFmtId="0" fontId="2" fillId="0" borderId="3" xfId="44" applyNumberFormat="1" applyFont="1" applyFill="1" applyBorder="1" applyAlignment="1">
      <alignment vertical="center"/>
    </xf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30" fillId="0" borderId="0" xfId="51" applyNumberFormat="1" applyFont="1" applyFill="1" applyBorder="1" applyAlignment="1" applyProtection="1">
      <alignment horizontal="right" vertical="center"/>
    </xf>
    <xf numFmtId="0" fontId="28" fillId="0" borderId="0" xfId="51" applyNumberFormat="1" applyFont="1" applyFill="1" applyBorder="1" applyAlignment="1" applyProtection="1">
      <alignment horizontal="right"/>
    </xf>
    <xf numFmtId="176" fontId="2" fillId="0" borderId="3" xfId="44" applyNumberFormat="1" applyFont="1" applyFill="1" applyBorder="1" applyAlignment="1">
      <alignment horizontal="right" vertical="center"/>
    </xf>
    <xf numFmtId="176" fontId="23" fillId="0" borderId="3" xfId="44" applyNumberFormat="1" applyFont="1" applyFill="1" applyBorder="1" applyAlignment="1">
      <alignment vertical="center"/>
    </xf>
    <xf numFmtId="0" fontId="31" fillId="0" borderId="3" xfId="51" applyNumberFormat="1" applyFont="1" applyFill="1" applyBorder="1" applyAlignment="1" applyProtection="1">
      <alignment horizontal="center" vertical="center"/>
    </xf>
    <xf numFmtId="0" fontId="31" fillId="0" borderId="3" xfId="51" applyNumberFormat="1" applyFont="1" applyFill="1" applyBorder="1" applyAlignment="1" applyProtection="1">
      <alignment horizontal="right" vertical="center"/>
    </xf>
    <xf numFmtId="176" fontId="31" fillId="0" borderId="3" xfId="51" applyNumberFormat="1" applyFont="1" applyFill="1" applyBorder="1" applyAlignment="1" applyProtection="1">
      <alignment horizontal="right" vertical="center"/>
    </xf>
    <xf numFmtId="49" fontId="23" fillId="0" borderId="3" xfId="51" applyNumberFormat="1" applyFont="1" applyFill="1" applyBorder="1"/>
    <xf numFmtId="49" fontId="23" fillId="0" borderId="3" xfId="51" applyNumberFormat="1" applyFont="1" applyFill="1" applyBorder="1" applyAlignment="1">
      <alignment horizontal="center"/>
    </xf>
    <xf numFmtId="49" fontId="2" fillId="0" borderId="3" xfId="51" applyNumberFormat="1" applyFont="1" applyFill="1" applyBorder="1" applyAlignment="1">
      <alignment wrapText="1"/>
    </xf>
    <xf numFmtId="177" fontId="1" fillId="0" borderId="0" xfId="51" applyNumberFormat="1" applyFill="1"/>
    <xf numFmtId="0" fontId="1" fillId="0" borderId="0" xfId="50" applyFont="1" applyFill="1" applyBorder="1" applyAlignment="1" applyProtection="1">
      <alignment vertical="top"/>
    </xf>
    <xf numFmtId="49" fontId="3" fillId="0" borderId="5" xfId="50" applyNumberFormat="1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2" fillId="0" borderId="7" xfId="50" applyFont="1" applyFill="1" applyBorder="1" applyAlignment="1" applyProtection="1"/>
    <xf numFmtId="49" fontId="3" fillId="0" borderId="7" xfId="50" applyNumberFormat="1" applyFont="1" applyFill="1" applyBorder="1" applyAlignment="1" applyProtection="1">
      <alignment horizontal="center" vertical="center"/>
      <protection locked="0"/>
    </xf>
    <xf numFmtId="49" fontId="3" fillId="0" borderId="15" xfId="50" applyNumberFormat="1" applyFont="1" applyFill="1" applyBorder="1" applyAlignment="1" applyProtection="1">
      <alignment horizontal="center" vertical="center"/>
      <protection locked="0"/>
    </xf>
    <xf numFmtId="0" fontId="2" fillId="0" borderId="15" xfId="50" applyFont="1" applyFill="1" applyBorder="1" applyAlignment="1" applyProtection="1">
      <alignment horizontal="center"/>
    </xf>
    <xf numFmtId="0" fontId="3" fillId="0" borderId="1" xfId="50" applyFont="1" applyFill="1" applyBorder="1" applyAlignment="1" applyProtection="1">
      <alignment horizontal="left" vertical="center"/>
    </xf>
    <xf numFmtId="176" fontId="3" fillId="0" borderId="1" xfId="50" applyNumberFormat="1" applyFont="1" applyFill="1" applyBorder="1" applyAlignment="1" applyProtection="1">
      <alignment horizontal="right" vertical="center"/>
    </xf>
    <xf numFmtId="178" fontId="3" fillId="0" borderId="1" xfId="50" applyNumberFormat="1" applyFont="1" applyFill="1" applyBorder="1" applyAlignment="1" applyProtection="1">
      <alignment horizontal="right" vertical="center"/>
    </xf>
    <xf numFmtId="176" fontId="9" fillId="0" borderId="0" xfId="50" applyNumberFormat="1" applyFont="1" applyFill="1" applyBorder="1" applyAlignment="1" applyProtection="1"/>
    <xf numFmtId="0" fontId="3" fillId="0" borderId="1" xfId="50" applyNumberFormat="1" applyFont="1" applyFill="1" applyBorder="1" applyAlignment="1" applyProtection="1">
      <alignment horizontal="right" vertical="center"/>
    </xf>
    <xf numFmtId="0" fontId="3" fillId="0" borderId="1" xfId="50" applyFont="1" applyFill="1" applyBorder="1" applyAlignment="1" applyProtection="1">
      <alignment horizontal="right" vertical="center"/>
    </xf>
    <xf numFmtId="0" fontId="23" fillId="0" borderId="5" xfId="50" applyFont="1" applyFill="1" applyBorder="1" applyAlignment="1" applyProtection="1">
      <alignment horizontal="center" vertical="center"/>
    </xf>
    <xf numFmtId="0" fontId="23" fillId="0" borderId="4" xfId="50" applyFont="1" applyFill="1" applyBorder="1" applyAlignment="1" applyProtection="1">
      <alignment horizontal="center" vertical="center"/>
    </xf>
    <xf numFmtId="176" fontId="23" fillId="0" borderId="1" xfId="50" applyNumberFormat="1" applyFont="1" applyFill="1" applyBorder="1" applyAlignment="1" applyProtection="1">
      <alignment horizontal="right" vertical="center" wrapText="1"/>
      <protection locked="0"/>
    </xf>
    <xf numFmtId="176" fontId="1" fillId="0" borderId="0" xfId="50" applyNumberFormat="1" applyFont="1" applyFill="1" applyBorder="1" applyAlignment="1" applyProtection="1"/>
    <xf numFmtId="0" fontId="32" fillId="0" borderId="0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left" vertical="center"/>
    </xf>
    <xf numFmtId="0" fontId="3" fillId="0" borderId="1" xfId="50" applyFont="1" applyFill="1" applyBorder="1" applyAlignment="1" applyProtection="1">
      <alignment horizontal="left" vertical="center"/>
      <protection locked="0"/>
    </xf>
    <xf numFmtId="0" fontId="3" fillId="0" borderId="7" xfId="50" applyFont="1" applyFill="1" applyBorder="1" applyAlignment="1" applyProtection="1">
      <alignment vertical="center" wrapText="1"/>
      <protection locked="0"/>
    </xf>
    <xf numFmtId="4" fontId="3" fillId="0" borderId="15" xfId="50" applyNumberFormat="1" applyFont="1" applyFill="1" applyBorder="1" applyAlignment="1" applyProtection="1">
      <alignment horizontal="right" vertical="center"/>
      <protection locked="0"/>
    </xf>
    <xf numFmtId="0" fontId="33" fillId="0" borderId="7" xfId="50" applyFont="1" applyFill="1" applyBorder="1" applyAlignment="1" applyProtection="1">
      <alignment vertical="center" wrapText="1"/>
      <protection locked="0"/>
    </xf>
    <xf numFmtId="0" fontId="2" fillId="0" borderId="1" xfId="50" applyFont="1" applyFill="1" applyBorder="1" applyAlignment="1" applyProtection="1">
      <alignment horizontal="left" vertical="center" wrapText="1"/>
      <protection locked="0"/>
    </xf>
    <xf numFmtId="0" fontId="2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horizontal="left" vertical="center"/>
      <protection locked="0"/>
    </xf>
    <xf numFmtId="0" fontId="26" fillId="0" borderId="1" xfId="50" applyFont="1" applyFill="1" applyBorder="1" applyAlignment="1" applyProtection="1">
      <alignment horizontal="center" vertical="center"/>
    </xf>
    <xf numFmtId="0" fontId="26" fillId="0" borderId="1" xfId="50" applyFont="1" applyFill="1" applyBorder="1" applyAlignment="1" applyProtection="1">
      <alignment vertical="center"/>
    </xf>
    <xf numFmtId="0" fontId="26" fillId="0" borderId="1" xfId="50" applyFont="1" applyFill="1" applyBorder="1" applyAlignment="1" applyProtection="1">
      <alignment horizontal="center" vertical="center"/>
      <protection locked="0"/>
    </xf>
    <xf numFmtId="4" fontId="26" fillId="0" borderId="1" xfId="50" applyNumberFormat="1" applyFont="1" applyFill="1" applyBorder="1" applyAlignment="1" applyProtection="1">
      <alignment horizontal="right" vertical="center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23" fillId="0" borderId="6" xfId="50" applyFont="1" applyFill="1" applyBorder="1" applyAlignment="1" applyProtection="1">
      <alignment horizontal="center" vertical="center" wrapText="1"/>
    </xf>
    <xf numFmtId="176" fontId="23" fillId="0" borderId="3" xfId="50" applyNumberFormat="1" applyFont="1" applyFill="1" applyBorder="1" applyAlignment="1" applyProtection="1">
      <alignment horizontal="right"/>
    </xf>
    <xf numFmtId="176" fontId="26" fillId="0" borderId="1" xfId="50" applyNumberFormat="1" applyFont="1" applyFill="1" applyBorder="1" applyAlignment="1" applyProtection="1">
      <alignment horizontal="right" vertical="center"/>
    </xf>
    <xf numFmtId="4" fontId="26" fillId="0" borderId="1" xfId="50" applyNumberFormat="1" applyFont="1" applyFill="1" applyBorder="1" applyAlignment="1" applyProtection="1">
      <alignment vertical="center"/>
      <protection locked="0"/>
    </xf>
    <xf numFmtId="4" fontId="26" fillId="0" borderId="1" xfId="50" applyNumberFormat="1" applyFont="1" applyFill="1" applyBorder="1" applyAlignment="1" applyProtection="1">
      <alignment vertical="center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10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</xf>
    <xf numFmtId="0" fontId="26" fillId="0" borderId="1" xfId="50" applyFont="1" applyFill="1" applyBorder="1" applyAlignment="1" applyProtection="1">
      <alignment horizontal="right" vertical="center"/>
      <protection locked="0"/>
    </xf>
    <xf numFmtId="0" fontId="26" fillId="0" borderId="5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34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2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vertical="center"/>
    </xf>
    <xf numFmtId="0" fontId="3" fillId="0" borderId="4" xfId="50" applyFont="1" applyFill="1" applyBorder="1" applyAlignment="1" applyProtection="1">
      <alignment horizontal="left" vertical="center" wrapText="1"/>
      <protection locked="0"/>
    </xf>
    <xf numFmtId="4" fontId="3" fillId="0" borderId="4" xfId="50" applyNumberFormat="1" applyFont="1" applyFill="1" applyBorder="1" applyAlignment="1" applyProtection="1">
      <alignment horizontal="right" vertical="center"/>
      <protection locked="0"/>
    </xf>
    <xf numFmtId="4" fontId="3" fillId="0" borderId="15" xfId="50" applyNumberFormat="1" applyFont="1" applyFill="1" applyBorder="1" applyAlignment="1" applyProtection="1">
      <alignment horizontal="right" vertical="center"/>
    </xf>
    <xf numFmtId="0" fontId="3" fillId="0" borderId="15" xfId="50" applyFont="1" applyFill="1" applyBorder="1" applyAlignment="1" applyProtection="1">
      <alignment horizontal="left" vertical="center" wrapText="1"/>
      <protection locked="0"/>
    </xf>
    <xf numFmtId="0" fontId="33" fillId="0" borderId="15" xfId="50" applyFont="1" applyFill="1" applyBorder="1" applyAlignment="1" applyProtection="1">
      <alignment horizontal="left" vertical="center" wrapText="1"/>
      <protection locked="0"/>
    </xf>
    <xf numFmtId="4" fontId="33" fillId="0" borderId="15" xfId="50" applyNumberFormat="1" applyFont="1" applyFill="1" applyBorder="1" applyAlignment="1" applyProtection="1">
      <alignment horizontal="right" vertical="center"/>
      <protection locked="0"/>
    </xf>
    <xf numFmtId="0" fontId="2" fillId="0" borderId="15" xfId="50" applyFont="1" applyFill="1" applyBorder="1" applyAlignment="1" applyProtection="1"/>
    <xf numFmtId="0" fontId="26" fillId="0" borderId="7" xfId="50" applyFont="1" applyFill="1" applyBorder="1" applyAlignment="1" applyProtection="1">
      <alignment horizontal="center" vertical="center"/>
    </xf>
    <xf numFmtId="4" fontId="26" fillId="0" borderId="3" xfId="50" applyNumberFormat="1" applyFont="1" applyFill="1" applyBorder="1" applyAlignment="1" applyProtection="1">
      <alignment horizontal="right" vertical="center"/>
    </xf>
    <xf numFmtId="0" fontId="26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left" vertical="center"/>
    </xf>
    <xf numFmtId="0" fontId="26" fillId="0" borderId="7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 quotePrefix="1">
      <alignment vertical="center" wrapText="1"/>
    </xf>
    <xf numFmtId="0" fontId="3" fillId="0" borderId="7" xfId="50" applyFont="1" applyFill="1" applyBorder="1" applyAlignment="1" applyProtection="1" quotePrefix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9"/>
  <sheetViews>
    <sheetView topLeftCell="B1" workbookViewId="0">
      <selection activeCell="L29" sqref="L29"/>
    </sheetView>
  </sheetViews>
  <sheetFormatPr defaultColWidth="9.1047619047619" defaultRowHeight="12" customHeight="1" outlineLevelCol="3"/>
  <cols>
    <col min="1" max="1" width="39.552380952381" style="30" customWidth="1"/>
    <col min="2" max="2" width="30.8190476190476" style="30" customWidth="1"/>
    <col min="3" max="3" width="33.5428571428571" style="30" customWidth="1"/>
    <col min="4" max="4" width="46.1047619047619" style="30" customWidth="1"/>
    <col min="5" max="5" width="9.1047619047619" style="22" customWidth="1"/>
    <col min="6" max="16384" width="9.1047619047619" style="22"/>
  </cols>
  <sheetData>
    <row r="1" customHeight="1" spans="4:4">
      <c r="D1" s="276"/>
    </row>
    <row r="2" s="275" customFormat="1" ht="36" customHeight="1" spans="1:4">
      <c r="A2" s="277" t="s">
        <v>0</v>
      </c>
      <c r="B2" s="277"/>
      <c r="C2" s="277"/>
      <c r="D2" s="277"/>
    </row>
    <row r="3" s="20" customFormat="1" ht="24" customHeight="1" spans="1:4">
      <c r="A3" s="7" t="s">
        <v>1</v>
      </c>
      <c r="B3" s="243"/>
      <c r="C3" s="243"/>
      <c r="D3" s="278" t="s">
        <v>2</v>
      </c>
    </row>
    <row r="4" ht="19.5" customHeight="1" spans="1:4">
      <c r="A4" s="38" t="s">
        <v>3</v>
      </c>
      <c r="B4" s="63"/>
      <c r="C4" s="38" t="s">
        <v>4</v>
      </c>
      <c r="D4" s="63"/>
    </row>
    <row r="5" ht="19.5" customHeight="1" spans="1:4">
      <c r="A5" s="37" t="s">
        <v>5</v>
      </c>
      <c r="B5" s="37" t="s">
        <v>6</v>
      </c>
      <c r="C5" s="37" t="s">
        <v>7</v>
      </c>
      <c r="D5" s="37" t="s">
        <v>6</v>
      </c>
    </row>
    <row r="6" ht="19.5" customHeight="1" spans="1:4">
      <c r="A6" s="40"/>
      <c r="B6" s="40"/>
      <c r="C6" s="40"/>
      <c r="D6" s="40"/>
    </row>
    <row r="7" spans="1:4">
      <c r="A7" s="233" t="s">
        <v>8</v>
      </c>
      <c r="B7" s="14">
        <v>153.16</v>
      </c>
      <c r="C7" s="279" t="s">
        <v>9</v>
      </c>
      <c r="D7" s="280"/>
    </row>
    <row r="8" spans="1:4">
      <c r="A8" s="244" t="s">
        <v>10</v>
      </c>
      <c r="B8" s="281"/>
      <c r="C8" s="282" t="s">
        <v>11</v>
      </c>
      <c r="D8" s="247"/>
    </row>
    <row r="9" spans="1:4">
      <c r="A9" s="244" t="s">
        <v>12</v>
      </c>
      <c r="B9" s="281"/>
      <c r="C9" s="282" t="s">
        <v>13</v>
      </c>
      <c r="D9" s="247"/>
    </row>
    <row r="10" spans="1:4">
      <c r="A10" s="244" t="s">
        <v>14</v>
      </c>
      <c r="B10" s="247"/>
      <c r="C10" s="282" t="s">
        <v>15</v>
      </c>
      <c r="D10" s="247"/>
    </row>
    <row r="11" spans="1:4">
      <c r="A11" s="244" t="s">
        <v>16</v>
      </c>
      <c r="B11" s="247"/>
      <c r="C11" s="282" t="s">
        <v>17</v>
      </c>
      <c r="D11" s="14" t="s">
        <v>18</v>
      </c>
    </row>
    <row r="12" spans="1:4">
      <c r="A12" s="244" t="s">
        <v>19</v>
      </c>
      <c r="B12" s="247"/>
      <c r="C12" s="282" t="s">
        <v>20</v>
      </c>
      <c r="D12" s="14">
        <v>120.06</v>
      </c>
    </row>
    <row r="13" spans="1:4">
      <c r="A13" s="244" t="s">
        <v>21</v>
      </c>
      <c r="B13" s="247"/>
      <c r="C13" s="282" t="s">
        <v>22</v>
      </c>
      <c r="D13" s="14" t="s">
        <v>18</v>
      </c>
    </row>
    <row r="14" spans="1:4">
      <c r="A14" s="244" t="s">
        <v>23</v>
      </c>
      <c r="B14" s="247"/>
      <c r="C14" s="282" t="s">
        <v>24</v>
      </c>
      <c r="D14" s="14">
        <v>17.68</v>
      </c>
    </row>
    <row r="15" spans="1:4">
      <c r="A15" s="244" t="s">
        <v>25</v>
      </c>
      <c r="B15" s="247"/>
      <c r="C15" s="283" t="s">
        <v>26</v>
      </c>
      <c r="D15" s="284"/>
    </row>
    <row r="16" spans="1:4">
      <c r="A16" s="229"/>
      <c r="B16" s="285"/>
      <c r="C16" s="282" t="s">
        <v>27</v>
      </c>
      <c r="D16" s="14">
        <v>7.27</v>
      </c>
    </row>
    <row r="17" spans="1:4">
      <c r="A17" s="229"/>
      <c r="B17" s="285"/>
      <c r="C17" s="282" t="s">
        <v>28</v>
      </c>
      <c r="D17" s="247"/>
    </row>
    <row r="18" spans="1:4">
      <c r="A18" s="229"/>
      <c r="B18" s="285"/>
      <c r="C18" s="282" t="s">
        <v>29</v>
      </c>
      <c r="D18" s="247"/>
    </row>
    <row r="19" spans="1:4">
      <c r="A19" s="229"/>
      <c r="B19" s="285"/>
      <c r="C19" s="282" t="s">
        <v>30</v>
      </c>
      <c r="D19" s="247"/>
    </row>
    <row r="20" spans="1:4">
      <c r="A20" s="229"/>
      <c r="B20" s="285"/>
      <c r="C20" s="282" t="s">
        <v>31</v>
      </c>
      <c r="D20" s="247"/>
    </row>
    <row r="21" spans="1:4">
      <c r="A21" s="229"/>
      <c r="B21" s="285"/>
      <c r="C21" s="282" t="s">
        <v>32</v>
      </c>
      <c r="D21" s="247"/>
    </row>
    <row r="22" spans="1:4">
      <c r="A22" s="229"/>
      <c r="B22" s="285"/>
      <c r="C22" s="282" t="s">
        <v>33</v>
      </c>
      <c r="D22" s="247"/>
    </row>
    <row r="23" spans="1:4">
      <c r="A23" s="229"/>
      <c r="B23" s="285"/>
      <c r="C23" s="282" t="s">
        <v>34</v>
      </c>
      <c r="D23" s="247"/>
    </row>
    <row r="24" spans="1:4">
      <c r="A24" s="229"/>
      <c r="B24" s="285"/>
      <c r="C24" s="282" t="s">
        <v>35</v>
      </c>
      <c r="D24" s="247"/>
    </row>
    <row r="25" spans="1:4">
      <c r="A25" s="229"/>
      <c r="B25" s="285"/>
      <c r="C25" s="282" t="s">
        <v>36</v>
      </c>
      <c r="D25" s="247"/>
    </row>
    <row r="26" spans="1:4">
      <c r="A26" s="229"/>
      <c r="B26" s="285"/>
      <c r="C26" s="282" t="s">
        <v>37</v>
      </c>
      <c r="D26" s="14">
        <v>8.15</v>
      </c>
    </row>
    <row r="27" spans="1:4">
      <c r="A27" s="229"/>
      <c r="B27" s="285"/>
      <c r="C27" s="282" t="s">
        <v>38</v>
      </c>
      <c r="D27" s="247"/>
    </row>
    <row r="28" spans="1:4">
      <c r="A28" s="229"/>
      <c r="B28" s="285"/>
      <c r="C28" s="283" t="s">
        <v>39</v>
      </c>
      <c r="D28" s="247"/>
    </row>
    <row r="29" spans="1:4">
      <c r="A29" s="229"/>
      <c r="B29" s="285"/>
      <c r="C29" s="282" t="s">
        <v>40</v>
      </c>
      <c r="D29" s="247"/>
    </row>
    <row r="30" spans="1:4">
      <c r="A30" s="229"/>
      <c r="B30" s="285"/>
      <c r="C30" s="282" t="s">
        <v>41</v>
      </c>
      <c r="D30" s="247"/>
    </row>
    <row r="31" spans="1:4">
      <c r="A31" s="229"/>
      <c r="B31" s="285"/>
      <c r="C31" s="282" t="s">
        <v>42</v>
      </c>
      <c r="D31" s="247"/>
    </row>
    <row r="32" spans="1:4">
      <c r="A32" s="229"/>
      <c r="B32" s="285"/>
      <c r="C32" s="283" t="s">
        <v>43</v>
      </c>
      <c r="D32" s="247"/>
    </row>
    <row r="33" spans="1:4">
      <c r="A33" s="229"/>
      <c r="B33" s="285"/>
      <c r="C33" s="283" t="s">
        <v>44</v>
      </c>
      <c r="D33" s="247"/>
    </row>
    <row r="34" spans="1:4">
      <c r="A34" s="229"/>
      <c r="B34" s="285"/>
      <c r="C34" s="283" t="s">
        <v>45</v>
      </c>
      <c r="D34" s="247"/>
    </row>
    <row r="35" spans="1:4">
      <c r="A35" s="229"/>
      <c r="B35" s="285"/>
      <c r="C35" s="283" t="s">
        <v>46</v>
      </c>
      <c r="D35" s="247"/>
    </row>
    <row r="36" spans="1:4">
      <c r="A36" s="229"/>
      <c r="B36" s="285"/>
      <c r="C36" s="283" t="s">
        <v>47</v>
      </c>
      <c r="D36" s="247"/>
    </row>
    <row r="37" spans="1:4">
      <c r="A37" s="286" t="s">
        <v>48</v>
      </c>
      <c r="B37" s="287">
        <v>153.16</v>
      </c>
      <c r="C37" s="288" t="s">
        <v>49</v>
      </c>
      <c r="D37" s="287">
        <v>153.16</v>
      </c>
    </row>
    <row r="38" s="22" customFormat="1" ht="12.75" spans="1:4">
      <c r="A38" s="244" t="s">
        <v>50</v>
      </c>
      <c r="B38" s="88"/>
      <c r="C38" s="289" t="s">
        <v>51</v>
      </c>
      <c r="D38" s="88"/>
    </row>
    <row r="39" s="22" customFormat="1" ht="12.75" spans="1:4">
      <c r="A39" s="290" t="s">
        <v>52</v>
      </c>
      <c r="B39" s="287">
        <v>153.16</v>
      </c>
      <c r="C39" s="288" t="s">
        <v>53</v>
      </c>
      <c r="D39" s="287">
        <v>153.16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20"/>
  <sheetViews>
    <sheetView topLeftCell="C1" workbookViewId="0">
      <selection activeCell="O17" sqref="O17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27.4285714285714" style="1" customWidth="1"/>
    <col min="11" max="11" width="9.1047619047619" style="22" customWidth="1"/>
    <col min="12" max="16384" width="9.1047619047619" style="22"/>
  </cols>
  <sheetData>
    <row r="1" customHeight="1" spans="10:10">
      <c r="J1" s="16"/>
    </row>
    <row r="2" s="111" customFormat="1" ht="36" customHeight="1" spans="1:10">
      <c r="A2" s="33" t="s">
        <v>404</v>
      </c>
      <c r="B2" s="33"/>
      <c r="C2" s="33"/>
      <c r="D2" s="33"/>
      <c r="E2" s="33"/>
      <c r="F2" s="33"/>
      <c r="G2" s="33"/>
      <c r="H2" s="33"/>
      <c r="I2" s="33"/>
      <c r="J2" s="33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405</v>
      </c>
      <c r="B4" s="9" t="s">
        <v>406</v>
      </c>
      <c r="C4" s="9" t="s">
        <v>407</v>
      </c>
      <c r="D4" s="9" t="s">
        <v>408</v>
      </c>
      <c r="E4" s="9" t="s">
        <v>409</v>
      </c>
      <c r="F4" s="27" t="s">
        <v>410</v>
      </c>
      <c r="G4" s="9" t="s">
        <v>411</v>
      </c>
      <c r="H4" s="27" t="s">
        <v>412</v>
      </c>
      <c r="I4" s="27" t="s">
        <v>413</v>
      </c>
      <c r="J4" s="9" t="s">
        <v>414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spans="1:10">
      <c r="A6" s="13" t="s">
        <v>72</v>
      </c>
      <c r="B6" s="9"/>
      <c r="C6" s="9"/>
      <c r="D6" s="9"/>
      <c r="E6" s="9"/>
      <c r="F6" s="27"/>
      <c r="G6" s="9"/>
      <c r="H6" s="27"/>
      <c r="I6" s="27"/>
      <c r="J6" s="9"/>
    </row>
    <row r="7" spans="1:10">
      <c r="A7" s="112" t="s">
        <v>415</v>
      </c>
      <c r="B7" s="112" t="s">
        <v>416</v>
      </c>
      <c r="C7" s="112" t="s">
        <v>416</v>
      </c>
      <c r="D7" s="112" t="s">
        <v>416</v>
      </c>
      <c r="E7" s="112" t="s">
        <v>416</v>
      </c>
      <c r="F7" s="113" t="s">
        <v>416</v>
      </c>
      <c r="G7" s="112" t="s">
        <v>416</v>
      </c>
      <c r="H7" s="113" t="s">
        <v>416</v>
      </c>
      <c r="I7" s="113" t="s">
        <v>416</v>
      </c>
      <c r="J7" s="112" t="s">
        <v>416</v>
      </c>
    </row>
    <row r="8" ht="45" spans="1:10">
      <c r="A8" s="114" t="s">
        <v>417</v>
      </c>
      <c r="B8" s="114" t="s">
        <v>418</v>
      </c>
      <c r="C8" s="112" t="s">
        <v>419</v>
      </c>
      <c r="D8" s="112" t="s">
        <v>420</v>
      </c>
      <c r="E8" s="112" t="s">
        <v>421</v>
      </c>
      <c r="F8" s="113" t="s">
        <v>422</v>
      </c>
      <c r="G8" s="112" t="s">
        <v>423</v>
      </c>
      <c r="H8" s="113" t="s">
        <v>424</v>
      </c>
      <c r="I8" s="113" t="s">
        <v>425</v>
      </c>
      <c r="J8" s="112" t="s">
        <v>426</v>
      </c>
    </row>
    <row r="9" ht="45" spans="1:10">
      <c r="A9" s="115"/>
      <c r="B9" s="115"/>
      <c r="C9" s="112" t="s">
        <v>419</v>
      </c>
      <c r="D9" s="112" t="s">
        <v>420</v>
      </c>
      <c r="E9" s="112" t="s">
        <v>427</v>
      </c>
      <c r="F9" s="113" t="s">
        <v>422</v>
      </c>
      <c r="G9" s="112" t="s">
        <v>423</v>
      </c>
      <c r="H9" s="113" t="s">
        <v>424</v>
      </c>
      <c r="I9" s="113" t="s">
        <v>425</v>
      </c>
      <c r="J9" s="112" t="s">
        <v>428</v>
      </c>
    </row>
    <row r="10" spans="1:10">
      <c r="A10" s="115"/>
      <c r="B10" s="115"/>
      <c r="C10" s="112" t="s">
        <v>429</v>
      </c>
      <c r="D10" s="112" t="s">
        <v>430</v>
      </c>
      <c r="E10" s="112" t="s">
        <v>431</v>
      </c>
      <c r="F10" s="113" t="s">
        <v>422</v>
      </c>
      <c r="G10" s="112" t="s">
        <v>181</v>
      </c>
      <c r="H10" s="113" t="s">
        <v>432</v>
      </c>
      <c r="I10" s="113" t="s">
        <v>425</v>
      </c>
      <c r="J10" s="112" t="s">
        <v>433</v>
      </c>
    </row>
    <row r="11" ht="22.5" spans="1:10">
      <c r="A11" s="115"/>
      <c r="B11" s="115"/>
      <c r="C11" s="112" t="s">
        <v>419</v>
      </c>
      <c r="D11" s="112" t="s">
        <v>434</v>
      </c>
      <c r="E11" s="112" t="s">
        <v>435</v>
      </c>
      <c r="F11" s="113" t="s">
        <v>422</v>
      </c>
      <c r="G11" s="112" t="s">
        <v>181</v>
      </c>
      <c r="H11" s="113" t="s">
        <v>436</v>
      </c>
      <c r="I11" s="113" t="s">
        <v>425</v>
      </c>
      <c r="J11" s="112" t="s">
        <v>437</v>
      </c>
    </row>
    <row r="12" ht="33.75" spans="1:10">
      <c r="A12" s="115"/>
      <c r="B12" s="115"/>
      <c r="C12" s="112" t="s">
        <v>419</v>
      </c>
      <c r="D12" s="112" t="s">
        <v>438</v>
      </c>
      <c r="E12" s="112" t="s">
        <v>439</v>
      </c>
      <c r="F12" s="113" t="s">
        <v>440</v>
      </c>
      <c r="G12" s="112" t="s">
        <v>441</v>
      </c>
      <c r="H12" s="113" t="s">
        <v>432</v>
      </c>
      <c r="I12" s="113" t="s">
        <v>425</v>
      </c>
      <c r="J12" s="112" t="s">
        <v>442</v>
      </c>
    </row>
    <row r="13" ht="22.5" spans="1:10">
      <c r="A13" s="115"/>
      <c r="B13" s="115"/>
      <c r="C13" s="112" t="s">
        <v>419</v>
      </c>
      <c r="D13" s="112" t="s">
        <v>434</v>
      </c>
      <c r="E13" s="112" t="s">
        <v>443</v>
      </c>
      <c r="F13" s="113" t="s">
        <v>422</v>
      </c>
      <c r="G13" s="112" t="s">
        <v>444</v>
      </c>
      <c r="H13" s="113" t="s">
        <v>445</v>
      </c>
      <c r="I13" s="113" t="s">
        <v>425</v>
      </c>
      <c r="J13" s="112" t="s">
        <v>446</v>
      </c>
    </row>
    <row r="14" ht="56.25" spans="1:10">
      <c r="A14" s="115"/>
      <c r="B14" s="115"/>
      <c r="C14" s="112" t="s">
        <v>447</v>
      </c>
      <c r="D14" s="112" t="s">
        <v>448</v>
      </c>
      <c r="E14" s="112" t="s">
        <v>449</v>
      </c>
      <c r="F14" s="113" t="s">
        <v>422</v>
      </c>
      <c r="G14" s="112" t="s">
        <v>423</v>
      </c>
      <c r="H14" s="113" t="s">
        <v>424</v>
      </c>
      <c r="I14" s="113" t="s">
        <v>425</v>
      </c>
      <c r="J14" s="112" t="s">
        <v>450</v>
      </c>
    </row>
    <row r="15" ht="22.5" spans="1:10">
      <c r="A15" s="115"/>
      <c r="B15" s="115"/>
      <c r="C15" s="112" t="s">
        <v>419</v>
      </c>
      <c r="D15" s="112" t="s">
        <v>434</v>
      </c>
      <c r="E15" s="112" t="s">
        <v>451</v>
      </c>
      <c r="F15" s="113" t="s">
        <v>422</v>
      </c>
      <c r="G15" s="112" t="s">
        <v>170</v>
      </c>
      <c r="H15" s="113" t="s">
        <v>452</v>
      </c>
      <c r="I15" s="113" t="s">
        <v>425</v>
      </c>
      <c r="J15" s="112" t="s">
        <v>453</v>
      </c>
    </row>
    <row r="16" ht="22.5" spans="1:10">
      <c r="A16" s="115"/>
      <c r="B16" s="115"/>
      <c r="C16" s="112" t="s">
        <v>419</v>
      </c>
      <c r="D16" s="112" t="s">
        <v>438</v>
      </c>
      <c r="E16" s="112" t="s">
        <v>454</v>
      </c>
      <c r="F16" s="113" t="s">
        <v>440</v>
      </c>
      <c r="G16" s="112" t="s">
        <v>455</v>
      </c>
      <c r="H16" s="113" t="s">
        <v>432</v>
      </c>
      <c r="I16" s="113" t="s">
        <v>425</v>
      </c>
      <c r="J16" s="112" t="s">
        <v>456</v>
      </c>
    </row>
    <row r="17" ht="45" spans="1:10">
      <c r="A17" s="116"/>
      <c r="B17" s="116"/>
      <c r="C17" s="112" t="s">
        <v>419</v>
      </c>
      <c r="D17" s="112" t="s">
        <v>420</v>
      </c>
      <c r="E17" s="112" t="s">
        <v>457</v>
      </c>
      <c r="F17" s="113" t="s">
        <v>422</v>
      </c>
      <c r="G17" s="112" t="s">
        <v>458</v>
      </c>
      <c r="H17" s="113" t="s">
        <v>424</v>
      </c>
      <c r="I17" s="113" t="s">
        <v>425</v>
      </c>
      <c r="J17" s="112" t="s">
        <v>459</v>
      </c>
    </row>
    <row r="18" spans="1:10">
      <c r="A18" s="114" t="s">
        <v>460</v>
      </c>
      <c r="B18" s="114" t="s">
        <v>461</v>
      </c>
      <c r="C18" s="112" t="s">
        <v>447</v>
      </c>
      <c r="D18" s="112" t="s">
        <v>448</v>
      </c>
      <c r="E18" s="112" t="s">
        <v>462</v>
      </c>
      <c r="F18" s="113" t="s">
        <v>440</v>
      </c>
      <c r="G18" s="112" t="s">
        <v>463</v>
      </c>
      <c r="H18" s="113" t="s">
        <v>424</v>
      </c>
      <c r="I18" s="113" t="s">
        <v>425</v>
      </c>
      <c r="J18" s="112" t="s">
        <v>464</v>
      </c>
    </row>
    <row r="19" spans="1:10">
      <c r="A19" s="115"/>
      <c r="B19" s="115"/>
      <c r="C19" s="112" t="s">
        <v>429</v>
      </c>
      <c r="D19" s="112" t="s">
        <v>465</v>
      </c>
      <c r="E19" s="112" t="s">
        <v>461</v>
      </c>
      <c r="F19" s="113" t="s">
        <v>422</v>
      </c>
      <c r="G19" s="112" t="s">
        <v>463</v>
      </c>
      <c r="H19" s="113" t="s">
        <v>424</v>
      </c>
      <c r="I19" s="113" t="s">
        <v>425</v>
      </c>
      <c r="J19" s="112" t="s">
        <v>464</v>
      </c>
    </row>
    <row r="20" spans="1:10">
      <c r="A20" s="116"/>
      <c r="B20" s="116"/>
      <c r="C20" s="112" t="s">
        <v>419</v>
      </c>
      <c r="D20" s="112" t="s">
        <v>434</v>
      </c>
      <c r="E20" s="112" t="s">
        <v>466</v>
      </c>
      <c r="F20" s="113" t="s">
        <v>422</v>
      </c>
      <c r="G20" s="112" t="s">
        <v>181</v>
      </c>
      <c r="H20" s="113" t="s">
        <v>467</v>
      </c>
      <c r="I20" s="113" t="s">
        <v>425</v>
      </c>
      <c r="J20" s="112" t="s">
        <v>464</v>
      </c>
    </row>
  </sheetData>
  <mergeCells count="6">
    <mergeCell ref="A2:J2"/>
    <mergeCell ref="A3:H3"/>
    <mergeCell ref="A8:A17"/>
    <mergeCell ref="A18:A20"/>
    <mergeCell ref="B8:B17"/>
    <mergeCell ref="B18:B20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6"/>
  <sheetViews>
    <sheetView topLeftCell="C1" workbookViewId="0">
      <selection activeCell="N27" sqref="N27"/>
    </sheetView>
  </sheetViews>
  <sheetFormatPr defaultColWidth="9.1047619047619" defaultRowHeight="12" customHeight="1" outlineLevelRow="5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2" customWidth="1"/>
    <col min="12" max="16384" width="9.1047619047619" style="22"/>
  </cols>
  <sheetData>
    <row r="1" customHeight="1" spans="10:10">
      <c r="J1" s="16"/>
    </row>
    <row r="2" ht="36" customHeight="1" spans="1:10">
      <c r="A2" s="33" t="s">
        <v>468</v>
      </c>
      <c r="B2" s="33"/>
      <c r="C2" s="33"/>
      <c r="D2" s="33"/>
      <c r="E2" s="33"/>
      <c r="F2" s="33"/>
      <c r="G2" s="33"/>
      <c r="H2" s="33"/>
      <c r="I2" s="33"/>
      <c r="J2" s="33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405</v>
      </c>
      <c r="B4" s="9" t="s">
        <v>406</v>
      </c>
      <c r="C4" s="9" t="s">
        <v>407</v>
      </c>
      <c r="D4" s="9" t="s">
        <v>408</v>
      </c>
      <c r="E4" s="9" t="s">
        <v>409</v>
      </c>
      <c r="F4" s="27" t="s">
        <v>410</v>
      </c>
      <c r="G4" s="9" t="s">
        <v>411</v>
      </c>
      <c r="H4" s="27" t="s">
        <v>412</v>
      </c>
      <c r="I4" s="27" t="s">
        <v>413</v>
      </c>
      <c r="J4" s="9" t="s">
        <v>414</v>
      </c>
    </row>
    <row r="5" ht="14.25" customHeight="1" spans="1:10">
      <c r="A5" s="9"/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customHeight="1" spans="1:1">
      <c r="A6" s="31" t="s">
        <v>469</v>
      </c>
    </row>
  </sheetData>
  <mergeCells count="2">
    <mergeCell ref="A2:J2"/>
    <mergeCell ref="A3:H3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8"/>
  <sheetViews>
    <sheetView topLeftCell="B1" workbookViewId="0">
      <selection activeCell="R1" sqref="R$1:R$1048576"/>
    </sheetView>
  </sheetViews>
  <sheetFormatPr defaultColWidth="9.1047619047619" defaultRowHeight="14.25" customHeight="1" outlineLevelRow="7" outlineLevelCol="4"/>
  <cols>
    <col min="1" max="1" width="20.6666666666667" style="104" customWidth="1"/>
    <col min="2" max="2" width="32.1047619047619" style="30" customWidth="1"/>
    <col min="3" max="3" width="27.6666666666667" style="30" customWidth="1"/>
    <col min="4" max="5" width="36.6666666666667" style="30" customWidth="1"/>
    <col min="6" max="6" width="9.1047619047619" style="22" customWidth="1"/>
    <col min="7" max="16384" width="9.1047619047619" style="22"/>
  </cols>
  <sheetData>
    <row r="1" ht="12" customHeight="1" spans="1:5">
      <c r="A1" s="105">
        <v>0</v>
      </c>
      <c r="B1" s="106">
        <v>1</v>
      </c>
      <c r="C1" s="107"/>
      <c r="D1" s="107"/>
      <c r="E1" s="107"/>
    </row>
    <row r="2" ht="36" customHeight="1" spans="1:5">
      <c r="A2" s="33" t="s">
        <v>470</v>
      </c>
      <c r="B2" s="33"/>
      <c r="C2" s="33"/>
      <c r="D2" s="33"/>
      <c r="E2" s="33"/>
    </row>
    <row r="3" s="48" customFormat="1" ht="24" customHeight="1" spans="1:5">
      <c r="A3" s="25" t="s">
        <v>1</v>
      </c>
      <c r="B3" s="108"/>
      <c r="C3" s="94"/>
      <c r="D3" s="94"/>
      <c r="E3" s="94" t="s">
        <v>56</v>
      </c>
    </row>
    <row r="4" ht="19.5" customHeight="1" spans="1:5">
      <c r="A4" s="37" t="s">
        <v>74</v>
      </c>
      <c r="B4" s="37" t="s">
        <v>75</v>
      </c>
      <c r="C4" s="38" t="s">
        <v>471</v>
      </c>
      <c r="D4" s="39"/>
      <c r="E4" s="63"/>
    </row>
    <row r="5" ht="18.75" customHeight="1" spans="1:5">
      <c r="A5" s="40"/>
      <c r="B5" s="40"/>
      <c r="C5" s="37" t="s">
        <v>59</v>
      </c>
      <c r="D5" s="38" t="s">
        <v>76</v>
      </c>
      <c r="E5" s="37" t="s">
        <v>77</v>
      </c>
    </row>
    <row r="6" ht="18.75" customHeight="1" spans="1:5">
      <c r="A6" s="109">
        <v>1</v>
      </c>
      <c r="B6" s="19">
        <v>2</v>
      </c>
      <c r="C6" s="19">
        <v>3</v>
      </c>
      <c r="D6" s="19">
        <v>4</v>
      </c>
      <c r="E6" s="19">
        <v>5</v>
      </c>
    </row>
    <row r="7" ht="18.75" customHeight="1" spans="1:5">
      <c r="A7" s="43" t="s">
        <v>110</v>
      </c>
      <c r="B7" s="110" t="s">
        <v>110</v>
      </c>
      <c r="C7" s="46"/>
      <c r="D7" s="46"/>
      <c r="E7" s="46"/>
    </row>
    <row r="8" customHeight="1" spans="1:1">
      <c r="A8" s="104" t="s">
        <v>472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7638888888889" right="0.307638888888889" top="0.407638888888889" bottom="0.407638888888889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"/>
  <sheetViews>
    <sheetView workbookViewId="0">
      <selection activeCell="R1" sqref="R$1:R$1048576"/>
    </sheetView>
  </sheetViews>
  <sheetFormatPr defaultColWidth="7.36190476190476" defaultRowHeight="11.25" outlineLevelRow="6" outlineLevelCol="4"/>
  <cols>
    <col min="1" max="1" width="20.3333333333333" style="95" customWidth="1"/>
    <col min="2" max="2" width="21.1428571428571" style="95" customWidth="1"/>
    <col min="3" max="5" width="27.6380952380952" style="95" customWidth="1"/>
    <col min="6" max="16384" width="7.36190476190476" style="95"/>
  </cols>
  <sheetData>
    <row r="1" ht="21" customHeight="1" spans="5:5">
      <c r="E1" s="96"/>
    </row>
    <row r="2" ht="33.75" customHeight="1" spans="1:5">
      <c r="A2" s="33" t="s">
        <v>473</v>
      </c>
      <c r="B2" s="33"/>
      <c r="C2" s="33"/>
      <c r="D2" s="33"/>
      <c r="E2" s="33"/>
    </row>
    <row r="3" ht="15" customHeight="1" spans="1:5">
      <c r="A3" s="97" t="s">
        <v>1</v>
      </c>
      <c r="B3" s="97"/>
      <c r="C3" s="97"/>
      <c r="D3" s="97"/>
      <c r="E3" s="98" t="s">
        <v>338</v>
      </c>
    </row>
    <row r="4" s="95" customFormat="1" ht="20.25" customHeight="1" spans="1:5">
      <c r="A4" s="99" t="s">
        <v>74</v>
      </c>
      <c r="B4" s="99" t="s">
        <v>75</v>
      </c>
      <c r="C4" s="100" t="s">
        <v>474</v>
      </c>
      <c r="D4" s="100" t="s">
        <v>474</v>
      </c>
      <c r="E4" s="100" t="s">
        <v>474</v>
      </c>
    </row>
    <row r="5" s="95" customFormat="1" ht="12.75" customHeight="1" spans="1:5">
      <c r="A5" s="101"/>
      <c r="B5" s="101"/>
      <c r="C5" s="100" t="s">
        <v>59</v>
      </c>
      <c r="D5" s="100" t="s">
        <v>76</v>
      </c>
      <c r="E5" s="100" t="s">
        <v>77</v>
      </c>
    </row>
    <row r="6" ht="20" customHeight="1" spans="1:5">
      <c r="A6" s="102" t="s">
        <v>59</v>
      </c>
      <c r="B6" s="102" t="s">
        <v>416</v>
      </c>
      <c r="C6" s="100" t="s">
        <v>475</v>
      </c>
      <c r="D6" s="100" t="s">
        <v>475</v>
      </c>
      <c r="E6" s="100" t="s">
        <v>475</v>
      </c>
    </row>
    <row r="7" ht="13.5" spans="1:5">
      <c r="A7" s="15" t="s">
        <v>476</v>
      </c>
      <c r="B7" s="97"/>
      <c r="C7" s="103"/>
      <c r="D7" s="103"/>
      <c r="E7" s="103"/>
    </row>
  </sheetData>
  <mergeCells count="4">
    <mergeCell ref="A2:E2"/>
    <mergeCell ref="C4:E4"/>
    <mergeCell ref="A4:A5"/>
    <mergeCell ref="B4:B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Y10"/>
  <sheetViews>
    <sheetView topLeftCell="D1" workbookViewId="0">
      <selection activeCell="P26" sqref="P26"/>
    </sheetView>
  </sheetViews>
  <sheetFormatPr defaultColWidth="9.1047619047619" defaultRowHeight="14.25" customHeight="1"/>
  <cols>
    <col min="1" max="1" width="17.3619047619048" style="30" customWidth="1"/>
    <col min="2" max="2" width="21.6666666666667" style="30" customWidth="1"/>
    <col min="3" max="3" width="35.3333333333333" style="30" customWidth="1"/>
    <col min="4" max="4" width="7.66666666666667" style="30" customWidth="1"/>
    <col min="5" max="6" width="10.3333333333333" style="30" customWidth="1"/>
    <col min="7" max="7" width="12" style="30" customWidth="1"/>
    <col min="8" max="12" width="10" style="30" customWidth="1"/>
    <col min="13" max="13" width="9.1047619047619" style="22" customWidth="1"/>
    <col min="14" max="16" width="12.1047619047619" style="30" customWidth="1"/>
    <col min="17" max="18" width="10" style="30" customWidth="1"/>
    <col min="19" max="19" width="9.1047619047619" style="2" customWidth="1"/>
    <col min="20" max="21" width="9.1047619047619" style="30" customWidth="1"/>
    <col min="22" max="23" width="12.6666666666667" style="30" customWidth="1"/>
    <col min="24" max="24" width="9.1047619047619" style="2" customWidth="1"/>
    <col min="25" max="25" width="10.447619047619" style="30" customWidth="1"/>
    <col min="26" max="26" width="9.1047619047619" style="22" customWidth="1"/>
    <col min="27" max="16384" width="9.1047619047619" style="22"/>
  </cols>
  <sheetData>
    <row r="1" ht="13.5" customHeight="1" spans="13:25">
      <c r="M1" s="91"/>
      <c r="X1" s="16"/>
      <c r="Y1" s="3"/>
    </row>
    <row r="2" s="82" customFormat="1" ht="45" customHeight="1" spans="1:25">
      <c r="A2" s="33" t="s">
        <v>477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="20" customFormat="1" ht="26.25" customHeight="1" spans="1:25">
      <c r="A3" s="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92"/>
      <c r="N3" s="48"/>
      <c r="O3" s="48"/>
      <c r="P3" s="48"/>
      <c r="Q3" s="48"/>
      <c r="R3" s="48"/>
      <c r="T3" s="48"/>
      <c r="U3" s="48"/>
      <c r="V3" s="48"/>
      <c r="W3" s="48"/>
      <c r="X3" s="94" t="s">
        <v>338</v>
      </c>
      <c r="Y3" s="94"/>
    </row>
    <row r="4" ht="15.75" customHeight="1" spans="1:25">
      <c r="A4" s="53" t="s">
        <v>478</v>
      </c>
      <c r="B4" s="54" t="s">
        <v>479</v>
      </c>
      <c r="C4" s="54" t="s">
        <v>480</v>
      </c>
      <c r="D4" s="54" t="s">
        <v>481</v>
      </c>
      <c r="E4" s="54" t="s">
        <v>482</v>
      </c>
      <c r="F4" s="54" t="s">
        <v>483</v>
      </c>
      <c r="G4" s="71" t="s">
        <v>351</v>
      </c>
      <c r="H4" s="71"/>
      <c r="I4" s="71"/>
      <c r="J4" s="71"/>
      <c r="K4" s="71"/>
      <c r="L4" s="71"/>
      <c r="M4" s="39"/>
      <c r="N4" s="71"/>
      <c r="O4" s="71"/>
      <c r="P4" s="71"/>
      <c r="Q4" s="71"/>
      <c r="R4" s="71"/>
      <c r="S4" s="72"/>
      <c r="T4" s="71"/>
      <c r="U4" s="71"/>
      <c r="V4" s="71"/>
      <c r="W4" s="71"/>
      <c r="X4" s="72"/>
      <c r="Y4" s="80"/>
    </row>
    <row r="5" ht="17.25" customHeight="1" spans="1:25">
      <c r="A5" s="56"/>
      <c r="B5" s="57"/>
      <c r="C5" s="57"/>
      <c r="D5" s="57"/>
      <c r="E5" s="57"/>
      <c r="F5" s="57"/>
      <c r="G5" s="57" t="s">
        <v>59</v>
      </c>
      <c r="H5" s="83" t="s">
        <v>62</v>
      </c>
      <c r="I5" s="83"/>
      <c r="J5" s="83"/>
      <c r="K5" s="83"/>
      <c r="L5" s="83"/>
      <c r="M5" s="83"/>
      <c r="N5" s="83"/>
      <c r="O5" s="83"/>
      <c r="P5" s="57"/>
      <c r="Q5" s="57" t="s">
        <v>484</v>
      </c>
      <c r="R5" s="57" t="s">
        <v>485</v>
      </c>
      <c r="S5" s="73" t="s">
        <v>486</v>
      </c>
      <c r="T5" s="74" t="s">
        <v>487</v>
      </c>
      <c r="U5" s="74"/>
      <c r="V5" s="74"/>
      <c r="W5" s="74"/>
      <c r="X5" s="81"/>
      <c r="Y5" s="75"/>
    </row>
    <row r="6" ht="71" customHeight="1" spans="1:25">
      <c r="A6" s="60"/>
      <c r="B6" s="75"/>
      <c r="C6" s="75"/>
      <c r="D6" s="75"/>
      <c r="E6" s="75"/>
      <c r="F6" s="75"/>
      <c r="G6" s="74"/>
      <c r="H6" s="59" t="s">
        <v>61</v>
      </c>
      <c r="I6" s="59" t="s">
        <v>390</v>
      </c>
      <c r="J6" s="59" t="s">
        <v>391</v>
      </c>
      <c r="K6" s="59" t="s">
        <v>392</v>
      </c>
      <c r="L6" s="59" t="s">
        <v>393</v>
      </c>
      <c r="M6" s="59" t="s">
        <v>394</v>
      </c>
      <c r="N6" s="93" t="s">
        <v>488</v>
      </c>
      <c r="O6" s="93" t="s">
        <v>396</v>
      </c>
      <c r="P6" s="93" t="s">
        <v>489</v>
      </c>
      <c r="Q6" s="75"/>
      <c r="R6" s="75"/>
      <c r="S6" s="76"/>
      <c r="T6" s="75" t="s">
        <v>61</v>
      </c>
      <c r="U6" s="75" t="s">
        <v>66</v>
      </c>
      <c r="V6" s="75" t="s">
        <v>389</v>
      </c>
      <c r="W6" s="75" t="s">
        <v>68</v>
      </c>
      <c r="X6" s="76" t="s">
        <v>69</v>
      </c>
      <c r="Y6" s="75" t="s">
        <v>70</v>
      </c>
    </row>
    <row r="7" ht="15" customHeight="1" spans="1:25">
      <c r="A7" s="40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85">
        <v>7</v>
      </c>
      <c r="H7" s="85">
        <v>8</v>
      </c>
      <c r="I7" s="85">
        <v>9</v>
      </c>
      <c r="J7" s="85">
        <v>10</v>
      </c>
      <c r="K7" s="85">
        <v>11</v>
      </c>
      <c r="L7" s="85">
        <v>12</v>
      </c>
      <c r="M7" s="85">
        <v>13</v>
      </c>
      <c r="N7" s="85">
        <v>14</v>
      </c>
      <c r="O7" s="85">
        <v>15</v>
      </c>
      <c r="P7" s="85">
        <v>16</v>
      </c>
      <c r="Q7" s="85">
        <v>17</v>
      </c>
      <c r="R7" s="85">
        <v>18</v>
      </c>
      <c r="S7" s="85">
        <v>19</v>
      </c>
      <c r="T7" s="85">
        <v>20</v>
      </c>
      <c r="U7" s="85">
        <v>21</v>
      </c>
      <c r="V7" s="85">
        <v>22</v>
      </c>
      <c r="W7" s="85">
        <v>23</v>
      </c>
      <c r="X7" s="85">
        <v>24</v>
      </c>
      <c r="Y7" s="85">
        <v>25</v>
      </c>
    </row>
    <row r="8" ht="21" customHeight="1" spans="1:25">
      <c r="A8" s="86" t="s">
        <v>110</v>
      </c>
      <c r="B8" s="87"/>
      <c r="C8" s="87"/>
      <c r="D8" s="87"/>
      <c r="E8" s="88"/>
      <c r="F8" s="89"/>
      <c r="G8" s="89" t="s">
        <v>18</v>
      </c>
      <c r="H8" s="89" t="s">
        <v>18</v>
      </c>
      <c r="I8" s="89" t="s">
        <v>18</v>
      </c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</row>
    <row r="9" customHeight="1" spans="1:25">
      <c r="A9" s="90" t="s">
        <v>490</v>
      </c>
      <c r="G9" s="90"/>
      <c r="H9" s="90"/>
      <c r="I9" s="90"/>
      <c r="J9" s="90"/>
      <c r="K9" s="90"/>
      <c r="L9" s="90"/>
      <c r="M9" s="21"/>
      <c r="N9" s="90"/>
      <c r="O9" s="90"/>
      <c r="P9" s="90"/>
      <c r="Q9" s="90"/>
      <c r="R9" s="90"/>
      <c r="T9" s="90"/>
      <c r="U9" s="90"/>
      <c r="V9" s="90"/>
      <c r="W9" s="90"/>
      <c r="Y9" s="90"/>
    </row>
    <row r="10" customHeight="1" spans="7:25">
      <c r="G10" s="90"/>
      <c r="H10" s="90"/>
      <c r="I10" s="90"/>
      <c r="J10" s="90"/>
      <c r="K10" s="90"/>
      <c r="L10" s="90"/>
      <c r="M10" s="21"/>
      <c r="N10" s="90"/>
      <c r="O10" s="90"/>
      <c r="P10" s="90"/>
      <c r="Q10" s="90"/>
      <c r="R10" s="90"/>
      <c r="T10" s="90"/>
      <c r="U10" s="90"/>
      <c r="V10" s="90"/>
      <c r="W10" s="90"/>
      <c r="Y10" s="90"/>
    </row>
  </sheetData>
  <mergeCells count="17">
    <mergeCell ref="A2:Y2"/>
    <mergeCell ref="A3:F3"/>
    <mergeCell ref="X3:Y3"/>
    <mergeCell ref="G4:Y4"/>
    <mergeCell ref="H5:P5"/>
    <mergeCell ref="T5:Y5"/>
    <mergeCell ref="A8:E8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7638888888889" right="0.307638888888889" top="0.407638888888889" bottom="0.407638888888889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Z11"/>
  <sheetViews>
    <sheetView workbookViewId="0">
      <selection activeCell="R16" sqref="R16"/>
    </sheetView>
  </sheetViews>
  <sheetFormatPr defaultColWidth="9.1047619047619" defaultRowHeight="14.25" customHeight="1"/>
  <cols>
    <col min="1" max="7" width="9.1047619047619" style="26" customWidth="1"/>
    <col min="8" max="8" width="12" style="30" customWidth="1"/>
    <col min="9" max="13" width="10" style="30" customWidth="1"/>
    <col min="14" max="14" width="10.8952380952381" style="2" customWidth="1"/>
    <col min="15" max="15" width="13.8190476190476" style="30" customWidth="1"/>
    <col min="16" max="16" width="13.0952380952381" style="30" customWidth="1"/>
    <col min="17" max="17" width="9.1047619047619" style="30" customWidth="1"/>
    <col min="18" max="19" width="10" style="30" customWidth="1"/>
    <col min="20" max="20" width="9.1047619047619" style="2" customWidth="1"/>
    <col min="21" max="22" width="9.1047619047619" style="30" customWidth="1"/>
    <col min="23" max="24" width="12.6666666666667" style="30" customWidth="1"/>
    <col min="25" max="25" width="9.1047619047619" style="2" customWidth="1"/>
    <col min="26" max="26" width="10.447619047619" style="30" customWidth="1"/>
    <col min="27" max="27" width="9.1047619047619" style="22" customWidth="1"/>
    <col min="28" max="16384" width="9.1047619047619" style="22"/>
  </cols>
  <sheetData>
    <row r="1" ht="13.5" customHeight="1" spans="1:26">
      <c r="A1" s="30"/>
      <c r="B1" s="30"/>
      <c r="C1" s="30"/>
      <c r="D1" s="30"/>
      <c r="E1" s="30"/>
      <c r="F1" s="30"/>
      <c r="G1" s="30"/>
      <c r="H1" s="51"/>
      <c r="I1" s="51"/>
      <c r="J1" s="51"/>
      <c r="K1" s="51"/>
      <c r="L1" s="51"/>
      <c r="M1" s="51"/>
      <c r="N1" s="64"/>
      <c r="O1" s="51"/>
      <c r="P1" s="51"/>
      <c r="Q1" s="51"/>
      <c r="R1" s="51"/>
      <c r="S1" s="51"/>
      <c r="T1" s="69"/>
      <c r="U1" s="51"/>
      <c r="V1" s="51"/>
      <c r="W1" s="51"/>
      <c r="X1" s="51"/>
      <c r="Y1" s="77"/>
      <c r="Z1" s="78"/>
    </row>
    <row r="2" s="50" customFormat="1" ht="45" customHeight="1" spans="1:26">
      <c r="A2" s="33" t="s">
        <v>491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79"/>
    </row>
    <row r="3" s="20" customFormat="1" ht="26.25" customHeight="1" spans="1:26">
      <c r="A3" s="7" t="s">
        <v>1</v>
      </c>
      <c r="B3" s="48"/>
      <c r="C3" s="48"/>
      <c r="D3" s="48"/>
      <c r="E3" s="48"/>
      <c r="F3" s="48"/>
      <c r="G3" s="48"/>
      <c r="H3" s="52"/>
      <c r="I3" s="52"/>
      <c r="J3" s="52"/>
      <c r="K3" s="52"/>
      <c r="L3" s="52"/>
      <c r="M3" s="52"/>
      <c r="N3" s="65"/>
      <c r="O3" s="52"/>
      <c r="P3" s="52"/>
      <c r="Q3" s="52"/>
      <c r="R3" s="52"/>
      <c r="S3" s="52"/>
      <c r="T3" s="70"/>
      <c r="U3" s="52"/>
      <c r="V3" s="52"/>
      <c r="W3" s="52"/>
      <c r="X3" s="52"/>
      <c r="Y3" s="36" t="s">
        <v>338</v>
      </c>
      <c r="Z3" s="36"/>
    </row>
    <row r="4" ht="15.75" customHeight="1" spans="1:26">
      <c r="A4" s="53" t="s">
        <v>478</v>
      </c>
      <c r="B4" s="54" t="s">
        <v>492</v>
      </c>
      <c r="C4" s="53" t="s">
        <v>493</v>
      </c>
      <c r="D4" s="53" t="s">
        <v>494</v>
      </c>
      <c r="E4" s="53" t="s">
        <v>495</v>
      </c>
      <c r="F4" s="53" t="s">
        <v>496</v>
      </c>
      <c r="G4" s="53" t="s">
        <v>497</v>
      </c>
      <c r="H4" s="55" t="s">
        <v>351</v>
      </c>
      <c r="I4" s="55"/>
      <c r="J4" s="55"/>
      <c r="K4" s="55"/>
      <c r="L4" s="55"/>
      <c r="M4" s="55"/>
      <c r="N4" s="66"/>
      <c r="O4" s="55"/>
      <c r="P4" s="55"/>
      <c r="Q4" s="55"/>
      <c r="R4" s="71"/>
      <c r="S4" s="71"/>
      <c r="T4" s="72"/>
      <c r="U4" s="71"/>
      <c r="V4" s="71"/>
      <c r="W4" s="71"/>
      <c r="X4" s="71"/>
      <c r="Y4" s="72"/>
      <c r="Z4" s="80"/>
    </row>
    <row r="5" ht="17.25" customHeight="1" spans="1:26">
      <c r="A5" s="56"/>
      <c r="B5" s="57"/>
      <c r="C5" s="56"/>
      <c r="D5" s="56"/>
      <c r="E5" s="56"/>
      <c r="F5" s="56"/>
      <c r="G5" s="58"/>
      <c r="H5" s="59" t="s">
        <v>59</v>
      </c>
      <c r="I5" s="59" t="s">
        <v>62</v>
      </c>
      <c r="J5" s="59"/>
      <c r="K5" s="59"/>
      <c r="L5" s="59"/>
      <c r="M5" s="59"/>
      <c r="N5" s="59"/>
      <c r="O5" s="59"/>
      <c r="P5" s="59"/>
      <c r="Q5" s="59"/>
      <c r="R5" s="57" t="s">
        <v>484</v>
      </c>
      <c r="S5" s="57" t="s">
        <v>498</v>
      </c>
      <c r="T5" s="73" t="s">
        <v>486</v>
      </c>
      <c r="U5" s="74" t="s">
        <v>487</v>
      </c>
      <c r="V5" s="74"/>
      <c r="W5" s="74"/>
      <c r="X5" s="74"/>
      <c r="Y5" s="81"/>
      <c r="Z5" s="75"/>
    </row>
    <row r="6" ht="71" customHeight="1" spans="1:26">
      <c r="A6" s="60"/>
      <c r="B6" s="57"/>
      <c r="C6" s="56"/>
      <c r="D6" s="56"/>
      <c r="E6" s="56"/>
      <c r="F6" s="56"/>
      <c r="G6" s="58"/>
      <c r="H6" s="59"/>
      <c r="I6" s="59" t="s">
        <v>61</v>
      </c>
      <c r="J6" s="59" t="s">
        <v>390</v>
      </c>
      <c r="K6" s="59" t="s">
        <v>391</v>
      </c>
      <c r="L6" s="59" t="s">
        <v>392</v>
      </c>
      <c r="M6" s="59" t="s">
        <v>393</v>
      </c>
      <c r="N6" s="67" t="s">
        <v>394</v>
      </c>
      <c r="O6" s="68" t="s">
        <v>499</v>
      </c>
      <c r="P6" s="59" t="s">
        <v>396</v>
      </c>
      <c r="Q6" s="59" t="s">
        <v>489</v>
      </c>
      <c r="R6" s="75"/>
      <c r="S6" s="75"/>
      <c r="T6" s="76"/>
      <c r="U6" s="75" t="s">
        <v>61</v>
      </c>
      <c r="V6" s="75" t="s">
        <v>66</v>
      </c>
      <c r="W6" s="75" t="s">
        <v>389</v>
      </c>
      <c r="X6" s="75" t="s">
        <v>68</v>
      </c>
      <c r="Y6" s="76" t="s">
        <v>69</v>
      </c>
      <c r="Z6" s="75" t="s">
        <v>70</v>
      </c>
    </row>
    <row r="7" ht="17.25" customHeight="1" spans="1:26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0">
        <v>7</v>
      </c>
      <c r="H7" s="60">
        <v>8</v>
      </c>
      <c r="I7" s="60">
        <v>9</v>
      </c>
      <c r="J7" s="60">
        <v>10</v>
      </c>
      <c r="K7" s="60">
        <v>11</v>
      </c>
      <c r="L7" s="60">
        <v>12</v>
      </c>
      <c r="M7" s="60">
        <v>13</v>
      </c>
      <c r="N7" s="60">
        <v>14</v>
      </c>
      <c r="O7" s="60">
        <v>15</v>
      </c>
      <c r="P7" s="60">
        <v>16</v>
      </c>
      <c r="Q7" s="60">
        <v>17</v>
      </c>
      <c r="R7" s="60">
        <v>18</v>
      </c>
      <c r="S7" s="60">
        <v>19</v>
      </c>
      <c r="T7" s="60">
        <v>20</v>
      </c>
      <c r="U7" s="60">
        <v>21</v>
      </c>
      <c r="V7" s="60">
        <v>22</v>
      </c>
      <c r="W7" s="60">
        <v>23</v>
      </c>
      <c r="X7" s="60">
        <v>24</v>
      </c>
      <c r="Y7" s="60">
        <v>25</v>
      </c>
      <c r="Z7" s="60">
        <v>26</v>
      </c>
    </row>
    <row r="8" ht="18.75" customHeight="1" spans="1:26">
      <c r="A8" s="61" t="s">
        <v>416</v>
      </c>
      <c r="B8" s="61"/>
      <c r="C8" s="61"/>
      <c r="D8" s="61"/>
      <c r="E8" s="61"/>
      <c r="F8" s="61"/>
      <c r="G8" s="61"/>
      <c r="H8" s="62" t="s">
        <v>416</v>
      </c>
      <c r="I8" s="62" t="s">
        <v>416</v>
      </c>
      <c r="J8" s="62" t="s">
        <v>416</v>
      </c>
      <c r="K8" s="62" t="s">
        <v>416</v>
      </c>
      <c r="L8" s="62" t="s">
        <v>416</v>
      </c>
      <c r="M8" s="62" t="s">
        <v>416</v>
      </c>
      <c r="N8" s="62" t="s">
        <v>416</v>
      </c>
      <c r="O8" s="62" t="s">
        <v>416</v>
      </c>
      <c r="P8" s="62"/>
      <c r="Q8" s="62"/>
      <c r="R8" s="62" t="s">
        <v>416</v>
      </c>
      <c r="S8" s="62" t="s">
        <v>416</v>
      </c>
      <c r="T8" s="62" t="s">
        <v>416</v>
      </c>
      <c r="U8" s="62" t="s">
        <v>416</v>
      </c>
      <c r="V8" s="62" t="s">
        <v>416</v>
      </c>
      <c r="W8" s="62" t="s">
        <v>416</v>
      </c>
      <c r="X8" s="62" t="s">
        <v>416</v>
      </c>
      <c r="Y8" s="62" t="s">
        <v>416</v>
      </c>
      <c r="Z8" s="62" t="s">
        <v>416</v>
      </c>
    </row>
    <row r="9" ht="18.75" customHeight="1" spans="1:26">
      <c r="A9" s="62" t="s">
        <v>416</v>
      </c>
      <c r="B9" s="13" t="s">
        <v>416</v>
      </c>
      <c r="C9" s="13" t="s">
        <v>416</v>
      </c>
      <c r="D9" s="13" t="s">
        <v>416</v>
      </c>
      <c r="E9" s="13" t="s">
        <v>416</v>
      </c>
      <c r="F9" s="13" t="s">
        <v>416</v>
      </c>
      <c r="G9" s="13" t="s">
        <v>416</v>
      </c>
      <c r="H9" s="62" t="s">
        <v>416</v>
      </c>
      <c r="I9" s="62" t="s">
        <v>416</v>
      </c>
      <c r="J9" s="62" t="s">
        <v>416</v>
      </c>
      <c r="K9" s="62" t="s">
        <v>416</v>
      </c>
      <c r="L9" s="62" t="s">
        <v>416</v>
      </c>
      <c r="M9" s="62" t="s">
        <v>416</v>
      </c>
      <c r="N9" s="62" t="s">
        <v>416</v>
      </c>
      <c r="O9" s="62" t="s">
        <v>416</v>
      </c>
      <c r="P9" s="62"/>
      <c r="Q9" s="62"/>
      <c r="R9" s="62" t="s">
        <v>416</v>
      </c>
      <c r="S9" s="62" t="s">
        <v>416</v>
      </c>
      <c r="T9" s="62" t="s">
        <v>416</v>
      </c>
      <c r="U9" s="62" t="s">
        <v>416</v>
      </c>
      <c r="V9" s="62" t="s">
        <v>416</v>
      </c>
      <c r="W9" s="62" t="s">
        <v>416</v>
      </c>
      <c r="X9" s="62" t="s">
        <v>416</v>
      </c>
      <c r="Y9" s="62" t="s">
        <v>416</v>
      </c>
      <c r="Z9" s="62" t="s">
        <v>416</v>
      </c>
    </row>
    <row r="10" ht="18.75" customHeight="1" spans="1:26">
      <c r="A10" s="38" t="s">
        <v>110</v>
      </c>
      <c r="B10" s="39"/>
      <c r="C10" s="39"/>
      <c r="D10" s="39"/>
      <c r="E10" s="39"/>
      <c r="F10" s="39"/>
      <c r="G10" s="63"/>
      <c r="H10" s="62" t="s">
        <v>416</v>
      </c>
      <c r="I10" s="62" t="s">
        <v>416</v>
      </c>
      <c r="J10" s="62" t="s">
        <v>416</v>
      </c>
      <c r="K10" s="62" t="s">
        <v>416</v>
      </c>
      <c r="L10" s="62" t="s">
        <v>416</v>
      </c>
      <c r="M10" s="62" t="s">
        <v>416</v>
      </c>
      <c r="N10" s="62" t="s">
        <v>416</v>
      </c>
      <c r="O10" s="62" t="s">
        <v>416</v>
      </c>
      <c r="P10" s="62"/>
      <c r="Q10" s="62"/>
      <c r="R10" s="62" t="s">
        <v>416</v>
      </c>
      <c r="S10" s="62" t="s">
        <v>416</v>
      </c>
      <c r="T10" s="62" t="s">
        <v>416</v>
      </c>
      <c r="U10" s="62" t="s">
        <v>416</v>
      </c>
      <c r="V10" s="62" t="s">
        <v>416</v>
      </c>
      <c r="W10" s="62" t="s">
        <v>416</v>
      </c>
      <c r="X10" s="62" t="s">
        <v>416</v>
      </c>
      <c r="Y10" s="62" t="s">
        <v>416</v>
      </c>
      <c r="Z10" s="62" t="s">
        <v>416</v>
      </c>
    </row>
    <row r="11" customHeight="1" spans="1:1">
      <c r="A11" s="15" t="s">
        <v>500</v>
      </c>
    </row>
  </sheetData>
  <mergeCells count="18">
    <mergeCell ref="A2:Y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0"/>
  <sheetViews>
    <sheetView workbookViewId="0">
      <selection activeCell="R1" sqref="R$1:R$1048576"/>
    </sheetView>
  </sheetViews>
  <sheetFormatPr defaultColWidth="9.1047619047619" defaultRowHeight="14.25" customHeight="1"/>
  <cols>
    <col min="1" max="1" width="27.8190476190476" style="30" customWidth="1"/>
    <col min="2" max="4" width="13.447619047619" style="30" customWidth="1"/>
    <col min="5" max="14" width="10.3333333333333" style="30" customWidth="1"/>
    <col min="15" max="15" width="9.1047619047619" style="22" customWidth="1"/>
    <col min="16" max="16384" width="9.1047619047619" style="22"/>
  </cols>
  <sheetData>
    <row r="1" ht="13.5" customHeight="1" spans="4:14">
      <c r="D1" s="32"/>
      <c r="N1" s="16"/>
    </row>
    <row r="2" ht="35.25" customHeight="1" spans="1:14">
      <c r="A2" s="33" t="s">
        <v>501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="20" customFormat="1" ht="24" customHeight="1" spans="1:14">
      <c r="A3" s="34" t="s">
        <v>1</v>
      </c>
      <c r="B3" s="35"/>
      <c r="C3" s="35"/>
      <c r="D3" s="36"/>
      <c r="E3" s="35"/>
      <c r="F3" s="35"/>
      <c r="G3" s="35"/>
      <c r="H3" s="35"/>
      <c r="I3" s="35"/>
      <c r="J3" s="48"/>
      <c r="K3" s="48"/>
      <c r="L3" s="48"/>
      <c r="M3" s="48"/>
      <c r="N3" s="49" t="s">
        <v>338</v>
      </c>
    </row>
    <row r="4" ht="19.5" customHeight="1" spans="1:14">
      <c r="A4" s="37" t="s">
        <v>502</v>
      </c>
      <c r="B4" s="38" t="s">
        <v>351</v>
      </c>
      <c r="C4" s="39"/>
      <c r="D4" s="39"/>
      <c r="E4" s="38" t="s">
        <v>503</v>
      </c>
      <c r="F4" s="39"/>
      <c r="G4" s="39"/>
      <c r="H4" s="39"/>
      <c r="I4" s="39"/>
      <c r="J4" s="39"/>
      <c r="K4" s="39"/>
      <c r="L4" s="39"/>
      <c r="M4" s="39"/>
      <c r="N4" s="39"/>
    </row>
    <row r="5" ht="40.5" customHeight="1" spans="1:14">
      <c r="A5" s="40"/>
      <c r="B5" s="41" t="s">
        <v>59</v>
      </c>
      <c r="C5" s="10" t="s">
        <v>62</v>
      </c>
      <c r="D5" s="42" t="s">
        <v>504</v>
      </c>
      <c r="E5" s="27" t="s">
        <v>505</v>
      </c>
      <c r="F5" s="27" t="s">
        <v>506</v>
      </c>
      <c r="G5" s="27" t="s">
        <v>507</v>
      </c>
      <c r="H5" s="27" t="s">
        <v>508</v>
      </c>
      <c r="I5" s="27" t="s">
        <v>509</v>
      </c>
      <c r="J5" s="27" t="s">
        <v>510</v>
      </c>
      <c r="K5" s="27" t="s">
        <v>511</v>
      </c>
      <c r="L5" s="27" t="s">
        <v>512</v>
      </c>
      <c r="M5" s="27" t="s">
        <v>513</v>
      </c>
      <c r="N5" s="27" t="s">
        <v>514</v>
      </c>
    </row>
    <row r="6" ht="19.5" customHeight="1" spans="1:14">
      <c r="A6" s="19">
        <v>1</v>
      </c>
      <c r="B6" s="19">
        <v>2</v>
      </c>
      <c r="C6" s="19">
        <v>3</v>
      </c>
      <c r="D6" s="43">
        <v>4</v>
      </c>
      <c r="E6" s="19">
        <v>5</v>
      </c>
      <c r="F6" s="19">
        <v>6</v>
      </c>
      <c r="G6" s="19">
        <v>7</v>
      </c>
      <c r="H6" s="43">
        <v>8</v>
      </c>
      <c r="I6" s="19">
        <v>9</v>
      </c>
      <c r="J6" s="19">
        <v>10</v>
      </c>
      <c r="K6" s="19">
        <v>11</v>
      </c>
      <c r="L6" s="43">
        <v>12</v>
      </c>
      <c r="M6" s="19">
        <v>13</v>
      </c>
      <c r="N6" s="19">
        <v>14</v>
      </c>
    </row>
    <row r="7" ht="18.75" customHeight="1" spans="1:14">
      <c r="A7" s="13"/>
      <c r="B7" s="44"/>
      <c r="C7" s="44"/>
      <c r="D7" s="45"/>
      <c r="E7" s="44"/>
      <c r="F7" s="44"/>
      <c r="G7" s="44"/>
      <c r="H7" s="45"/>
      <c r="I7" s="44"/>
      <c r="J7" s="44"/>
      <c r="K7" s="44"/>
      <c r="L7" s="45"/>
      <c r="M7" s="44"/>
      <c r="N7" s="44"/>
    </row>
    <row r="8" ht="18.75" customHeight="1" spans="1:14">
      <c r="A8" s="13"/>
      <c r="B8" s="44"/>
      <c r="C8" s="44"/>
      <c r="D8" s="45"/>
      <c r="E8" s="44"/>
      <c r="F8" s="44"/>
      <c r="G8" s="44"/>
      <c r="H8" s="45"/>
      <c r="I8" s="44"/>
      <c r="J8" s="44"/>
      <c r="K8" s="44"/>
      <c r="L8" s="45"/>
      <c r="M8" s="44"/>
      <c r="N8" s="44"/>
    </row>
    <row r="9" ht="18.75" customHeight="1" spans="1:14">
      <c r="A9" s="13"/>
      <c r="B9" s="46"/>
      <c r="C9" s="46"/>
      <c r="D9" s="47"/>
      <c r="E9" s="44"/>
      <c r="F9" s="44"/>
      <c r="G9" s="44"/>
      <c r="H9" s="45"/>
      <c r="I9" s="44"/>
      <c r="J9" s="44"/>
      <c r="K9" s="44"/>
      <c r="L9" s="45"/>
      <c r="M9" s="44"/>
      <c r="N9" s="44"/>
    </row>
    <row r="10" customHeight="1" spans="1:1">
      <c r="A10" s="15" t="s">
        <v>515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7638888888889" right="0.307638888888889" top="0.407638888888889" bottom="0.407638888888889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13"/>
  <sheetViews>
    <sheetView topLeftCell="B1" workbookViewId="0">
      <selection activeCell="R1" sqref="R$1:R$1048576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2" customWidth="1"/>
    <col min="12" max="16384" width="9.1047619047619" style="22"/>
  </cols>
  <sheetData>
    <row r="1" customHeight="1" spans="10:10">
      <c r="J1" s="16"/>
    </row>
    <row r="2" ht="36" customHeight="1" spans="1:10">
      <c r="A2" s="23" t="s">
        <v>516</v>
      </c>
      <c r="B2" s="23"/>
      <c r="C2" s="23"/>
      <c r="D2" s="23"/>
      <c r="E2" s="23"/>
      <c r="F2" s="24"/>
      <c r="G2" s="23"/>
      <c r="H2" s="24"/>
      <c r="I2" s="24"/>
      <c r="J2" s="23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s="21" customFormat="1" ht="44.25" customHeight="1" spans="1:10">
      <c r="A4" s="9" t="s">
        <v>405</v>
      </c>
      <c r="B4" s="9" t="s">
        <v>406</v>
      </c>
      <c r="C4" s="9" t="s">
        <v>407</v>
      </c>
      <c r="D4" s="9" t="s">
        <v>408</v>
      </c>
      <c r="E4" s="9" t="s">
        <v>409</v>
      </c>
      <c r="F4" s="27" t="s">
        <v>410</v>
      </c>
      <c r="G4" s="9" t="s">
        <v>411</v>
      </c>
      <c r="H4" s="27" t="s">
        <v>412</v>
      </c>
      <c r="I4" s="27" t="s">
        <v>413</v>
      </c>
      <c r="J4" s="9" t="s">
        <v>414</v>
      </c>
    </row>
    <row r="5" s="21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s="21" customFormat="1" customHeight="1" spans="1:10">
      <c r="A6" s="13"/>
      <c r="B6" s="13"/>
      <c r="C6" s="13"/>
      <c r="D6" s="13"/>
      <c r="E6" s="13"/>
      <c r="F6" s="28"/>
      <c r="G6" s="13"/>
      <c r="H6" s="28"/>
      <c r="I6" s="28"/>
      <c r="J6" s="13"/>
    </row>
    <row r="7" s="21" customFormat="1" customHeight="1" spans="1:10">
      <c r="A7" s="29"/>
      <c r="B7" s="29"/>
      <c r="C7" s="13"/>
      <c r="D7" s="13"/>
      <c r="E7" s="13"/>
      <c r="F7" s="28"/>
      <c r="G7" s="13"/>
      <c r="H7" s="28"/>
      <c r="I7" s="28"/>
      <c r="J7" s="13"/>
    </row>
    <row r="8" s="21" customFormat="1" customHeight="1" spans="1:10">
      <c r="A8" s="11"/>
      <c r="B8" s="11"/>
      <c r="C8" s="12"/>
      <c r="D8" s="13"/>
      <c r="E8" s="13"/>
      <c r="F8" s="28"/>
      <c r="G8" s="13"/>
      <c r="H8" s="28"/>
      <c r="I8" s="28"/>
      <c r="J8" s="13"/>
    </row>
    <row r="9" s="21" customFormat="1" customHeight="1" spans="1:10">
      <c r="A9" s="11"/>
      <c r="B9" s="11"/>
      <c r="C9" s="12"/>
      <c r="D9" s="13"/>
      <c r="E9" s="13"/>
      <c r="F9" s="28"/>
      <c r="G9" s="13"/>
      <c r="H9" s="28"/>
      <c r="I9" s="28"/>
      <c r="J9" s="13"/>
    </row>
    <row r="10" s="21" customFormat="1" customHeight="1" spans="1:10">
      <c r="A10" s="11"/>
      <c r="B10" s="11"/>
      <c r="C10" s="12"/>
      <c r="D10" s="13"/>
      <c r="E10" s="13"/>
      <c r="F10" s="28"/>
      <c r="G10" s="13"/>
      <c r="H10" s="28"/>
      <c r="I10" s="28"/>
      <c r="J10" s="13"/>
    </row>
    <row r="11" s="21" customFormat="1" customHeight="1" spans="1:10">
      <c r="A11" s="11"/>
      <c r="B11" s="11"/>
      <c r="C11" s="12"/>
      <c r="D11" s="13"/>
      <c r="E11" s="13"/>
      <c r="F11" s="28"/>
      <c r="G11" s="13"/>
      <c r="H11" s="28"/>
      <c r="I11" s="28"/>
      <c r="J11" s="13"/>
    </row>
    <row r="12" s="21" customFormat="1" customHeight="1" spans="1:10">
      <c r="A12" s="15" t="s">
        <v>515</v>
      </c>
      <c r="B12" s="30"/>
      <c r="C12" s="31"/>
      <c r="D12" s="31"/>
      <c r="E12" s="31"/>
      <c r="G12" s="31"/>
      <c r="J12" s="31"/>
    </row>
    <row r="13" s="21" customFormat="1" customHeight="1" spans="1:10">
      <c r="A13" s="31"/>
      <c r="B13" s="31"/>
      <c r="C13" s="31"/>
      <c r="D13" s="31"/>
      <c r="E13" s="31"/>
      <c r="G13" s="31"/>
      <c r="J13" s="31"/>
    </row>
  </sheetData>
  <mergeCells count="2">
    <mergeCell ref="A2:J2"/>
    <mergeCell ref="A3:H3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I9"/>
  <sheetViews>
    <sheetView workbookViewId="0">
      <selection activeCell="L29" sqref="L29"/>
    </sheetView>
  </sheetViews>
  <sheetFormatPr defaultColWidth="9.1047619047619" defaultRowHeight="12" customHeight="1"/>
  <cols>
    <col min="1" max="1" width="29" style="1" customWidth="1"/>
    <col min="2" max="2" width="18.6666666666667" style="1" customWidth="1"/>
    <col min="3" max="3" width="24.8952380952381" style="1" customWidth="1"/>
    <col min="4" max="6" width="23.552380952381" style="1" customWidth="1"/>
    <col min="7" max="7" width="25.1047619047619" style="1" customWidth="1"/>
    <col min="8" max="8" width="18.8952380952381" style="1" customWidth="1"/>
    <col min="9" max="9" width="34.8952380952381" style="2" customWidth="1"/>
    <col min="10" max="10" width="9.1047619047619" style="2" customWidth="1"/>
    <col min="11" max="16384" width="9.1047619047619" style="2"/>
  </cols>
  <sheetData>
    <row r="1" customHeight="1" spans="8:9">
      <c r="H1" s="3"/>
      <c r="I1" s="16"/>
    </row>
    <row r="2" ht="28.5" customHeight="1" spans="1:9">
      <c r="A2" s="4" t="s">
        <v>517</v>
      </c>
      <c r="B2" s="5"/>
      <c r="C2" s="5"/>
      <c r="D2" s="5"/>
      <c r="E2" s="5"/>
      <c r="F2" s="5"/>
      <c r="G2" s="5"/>
      <c r="H2" s="5"/>
      <c r="I2" s="17"/>
    </row>
    <row r="3" ht="13.5" customHeight="1" spans="1:9">
      <c r="A3" s="6" t="s">
        <v>1</v>
      </c>
      <c r="B3" s="7"/>
      <c r="C3" s="8"/>
      <c r="I3" s="18" t="s">
        <v>338</v>
      </c>
    </row>
    <row r="4" ht="40.5" customHeight="1" spans="1:9">
      <c r="A4" s="9" t="s">
        <v>346</v>
      </c>
      <c r="B4" s="9" t="s">
        <v>518</v>
      </c>
      <c r="C4" s="9" t="s">
        <v>519</v>
      </c>
      <c r="D4" s="9" t="s">
        <v>520</v>
      </c>
      <c r="E4" s="9" t="s">
        <v>521</v>
      </c>
      <c r="F4" s="9" t="s">
        <v>482</v>
      </c>
      <c r="G4" s="9" t="s">
        <v>522</v>
      </c>
      <c r="H4" s="9" t="s">
        <v>523</v>
      </c>
      <c r="I4" s="9" t="s">
        <v>524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9">
        <v>9</v>
      </c>
    </row>
    <row r="6" ht="33" customHeight="1" spans="1:9">
      <c r="A6" s="11"/>
      <c r="B6" s="12"/>
      <c r="C6" s="13"/>
      <c r="D6" s="9"/>
      <c r="E6" s="9"/>
      <c r="F6" s="9"/>
      <c r="G6" s="14"/>
      <c r="H6" s="14"/>
      <c r="I6" s="9"/>
    </row>
    <row r="7" ht="33" customHeight="1" spans="1:9">
      <c r="A7" s="11"/>
      <c r="B7" s="12"/>
      <c r="C7" s="13"/>
      <c r="D7" s="9"/>
      <c r="E7" s="9"/>
      <c r="F7" s="9"/>
      <c r="G7" s="14"/>
      <c r="H7" s="14"/>
      <c r="I7" s="9"/>
    </row>
    <row r="8" ht="33" customHeight="1" spans="1:9">
      <c r="A8" s="11"/>
      <c r="B8" s="12"/>
      <c r="C8" s="13"/>
      <c r="D8" s="9"/>
      <c r="E8" s="9"/>
      <c r="F8" s="9"/>
      <c r="G8" s="14"/>
      <c r="H8" s="14"/>
      <c r="I8" s="9"/>
    </row>
    <row r="9" customHeight="1" spans="1:1">
      <c r="A9" s="15" t="s">
        <v>525</v>
      </c>
    </row>
  </sheetData>
  <mergeCells count="2">
    <mergeCell ref="A2:H2"/>
    <mergeCell ref="A3:C3"/>
  </mergeCells>
  <pageMargins left="0.291666666666667" right="0.0826388888888889" top="0.207638888888889" bottom="0.207638888888889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9"/>
  <sheetViews>
    <sheetView topLeftCell="B1" workbookViewId="0">
      <selection activeCell="K34" sqref="K34"/>
    </sheetView>
  </sheetViews>
  <sheetFormatPr defaultColWidth="9.1047619047619" defaultRowHeight="14.25" customHeight="1"/>
  <cols>
    <col min="1" max="1" width="16.9047619047619" style="30" customWidth="1"/>
    <col min="2" max="2" width="27.2857142857143" style="30" customWidth="1"/>
    <col min="3" max="13" width="12.552380952381" style="30" customWidth="1"/>
    <col min="14" max="14" width="8" style="2" customWidth="1"/>
    <col min="15" max="15" width="9.55238095238095" style="2" customWidth="1"/>
    <col min="16" max="16" width="9.66666666666667" style="2" customWidth="1"/>
    <col min="17" max="17" width="10.552380952381" style="2" customWidth="1"/>
    <col min="18" max="19" width="10.1047619047619" style="30" customWidth="1"/>
    <col min="20" max="20" width="9.1047619047619" style="22" customWidth="1"/>
    <col min="21" max="16384" width="9.1047619047619" style="22"/>
  </cols>
  <sheetData>
    <row r="1" ht="12" customHeight="1" spans="14:19">
      <c r="N1" s="270"/>
      <c r="O1" s="270"/>
      <c r="P1" s="270"/>
      <c r="Q1" s="270"/>
      <c r="R1" s="273"/>
      <c r="S1" s="273" t="s">
        <v>54</v>
      </c>
    </row>
    <row r="2" ht="36" customHeight="1" spans="1:19">
      <c r="A2" s="33" t="s">
        <v>55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="20" customFormat="1" ht="24" customHeight="1" spans="1:19">
      <c r="A3" s="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92"/>
      <c r="O3" s="92"/>
      <c r="P3" s="92"/>
      <c r="Q3" s="92"/>
      <c r="R3" s="49" t="s">
        <v>56</v>
      </c>
      <c r="S3" s="49" t="s">
        <v>56</v>
      </c>
    </row>
    <row r="4" ht="18.75" customHeight="1" spans="1:19">
      <c r="A4" s="262" t="s">
        <v>57</v>
      </c>
      <c r="B4" s="263" t="s">
        <v>58</v>
      </c>
      <c r="C4" s="263" t="s">
        <v>59</v>
      </c>
      <c r="D4" s="264" t="s">
        <v>60</v>
      </c>
      <c r="E4" s="265"/>
      <c r="F4" s="265"/>
      <c r="G4" s="265"/>
      <c r="H4" s="265"/>
      <c r="I4" s="265"/>
      <c r="J4" s="265"/>
      <c r="K4" s="265"/>
      <c r="L4" s="265"/>
      <c r="M4" s="271"/>
      <c r="N4" s="264" t="s">
        <v>50</v>
      </c>
      <c r="O4" s="264"/>
      <c r="P4" s="264"/>
      <c r="Q4" s="264"/>
      <c r="R4" s="265"/>
      <c r="S4" s="274"/>
    </row>
    <row r="5" ht="33.75" customHeight="1" spans="1:19">
      <c r="A5" s="266"/>
      <c r="B5" s="267"/>
      <c r="C5" s="267"/>
      <c r="D5" s="267" t="s">
        <v>61</v>
      </c>
      <c r="E5" s="267" t="s">
        <v>62</v>
      </c>
      <c r="F5" s="267" t="s">
        <v>63</v>
      </c>
      <c r="G5" s="267" t="s">
        <v>64</v>
      </c>
      <c r="H5" s="267" t="s">
        <v>65</v>
      </c>
      <c r="I5" s="267" t="s">
        <v>66</v>
      </c>
      <c r="J5" s="267" t="s">
        <v>67</v>
      </c>
      <c r="K5" s="267" t="s">
        <v>68</v>
      </c>
      <c r="L5" s="267" t="s">
        <v>69</v>
      </c>
      <c r="M5" s="267" t="s">
        <v>70</v>
      </c>
      <c r="N5" s="272" t="s">
        <v>61</v>
      </c>
      <c r="O5" s="272" t="s">
        <v>62</v>
      </c>
      <c r="P5" s="272" t="s">
        <v>63</v>
      </c>
      <c r="Q5" s="272" t="s">
        <v>64</v>
      </c>
      <c r="R5" s="267" t="s">
        <v>65</v>
      </c>
      <c r="S5" s="272" t="s">
        <v>71</v>
      </c>
    </row>
    <row r="6" ht="16.5" customHeight="1" spans="1:19">
      <c r="A6" s="38">
        <v>1</v>
      </c>
      <c r="B6" s="19">
        <v>2</v>
      </c>
      <c r="C6" s="19">
        <v>3</v>
      </c>
      <c r="D6" s="19">
        <v>4</v>
      </c>
      <c r="E6" s="38">
        <v>5</v>
      </c>
      <c r="F6" s="19">
        <v>6</v>
      </c>
      <c r="G6" s="19">
        <v>7</v>
      </c>
      <c r="H6" s="38">
        <v>8</v>
      </c>
      <c r="I6" s="19">
        <v>9</v>
      </c>
      <c r="J6" s="19">
        <v>10</v>
      </c>
      <c r="K6" s="38">
        <v>11</v>
      </c>
      <c r="L6" s="19">
        <v>12</v>
      </c>
      <c r="M6" s="19">
        <v>13</v>
      </c>
      <c r="N6" s="27">
        <v>14</v>
      </c>
      <c r="O6" s="27">
        <v>15</v>
      </c>
      <c r="P6" s="27">
        <v>16</v>
      </c>
      <c r="Q6" s="27">
        <v>17</v>
      </c>
      <c r="R6" s="19">
        <v>18</v>
      </c>
      <c r="S6" s="27">
        <v>19</v>
      </c>
    </row>
    <row r="7" ht="16.5" customHeight="1" spans="1:19">
      <c r="A7" s="156">
        <v>213</v>
      </c>
      <c r="B7" s="156" t="s">
        <v>72</v>
      </c>
      <c r="C7" s="14">
        <v>153.16</v>
      </c>
      <c r="D7" s="14">
        <v>153.16</v>
      </c>
      <c r="E7" s="14">
        <v>153.16</v>
      </c>
      <c r="F7" s="19"/>
      <c r="G7" s="19"/>
      <c r="H7" s="38"/>
      <c r="I7" s="19"/>
      <c r="J7" s="19"/>
      <c r="K7" s="38"/>
      <c r="L7" s="19"/>
      <c r="M7" s="19"/>
      <c r="N7" s="27"/>
      <c r="O7" s="27"/>
      <c r="P7" s="27"/>
      <c r="Q7" s="27"/>
      <c r="R7" s="19"/>
      <c r="S7" s="27"/>
    </row>
    <row r="8" ht="16.5" customHeight="1" spans="1:19">
      <c r="A8" s="156">
        <v>213001</v>
      </c>
      <c r="B8" s="156" t="s">
        <v>72</v>
      </c>
      <c r="C8" s="14">
        <v>153.16</v>
      </c>
      <c r="D8" s="14">
        <v>153.16</v>
      </c>
      <c r="E8" s="14">
        <v>153.16</v>
      </c>
      <c r="F8" s="19"/>
      <c r="G8" s="19"/>
      <c r="H8" s="38"/>
      <c r="I8" s="19"/>
      <c r="J8" s="19"/>
      <c r="K8" s="38"/>
      <c r="L8" s="19"/>
      <c r="M8" s="19"/>
      <c r="N8" s="27"/>
      <c r="O8" s="27"/>
      <c r="P8" s="27"/>
      <c r="Q8" s="27"/>
      <c r="R8" s="19"/>
      <c r="S8" s="27"/>
    </row>
    <row r="9" s="145" customFormat="1" ht="16.5" customHeight="1" spans="1:19">
      <c r="A9" s="254" t="s">
        <v>59</v>
      </c>
      <c r="B9" s="268"/>
      <c r="C9" s="255">
        <v>153.16</v>
      </c>
      <c r="D9" s="255">
        <v>153.16</v>
      </c>
      <c r="E9" s="255">
        <v>153.16</v>
      </c>
      <c r="F9" s="252"/>
      <c r="G9" s="252"/>
      <c r="H9" s="269"/>
      <c r="I9" s="252"/>
      <c r="J9" s="252"/>
      <c r="K9" s="269"/>
      <c r="L9" s="252"/>
      <c r="M9" s="252"/>
      <c r="N9" s="254"/>
      <c r="O9" s="254"/>
      <c r="P9" s="254"/>
      <c r="Q9" s="254"/>
      <c r="R9" s="252"/>
      <c r="S9" s="254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7638888888889" right="0.307638888888889" top="0.407638888888889" bottom="0.407638888888889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P22"/>
  <sheetViews>
    <sheetView topLeftCell="D1" workbookViewId="0">
      <selection activeCell="R1" sqref="R$1:R$1048576"/>
    </sheetView>
  </sheetViews>
  <sheetFormatPr defaultColWidth="9.1047619047619" defaultRowHeight="14.25" customHeight="1"/>
  <cols>
    <col min="1" max="1" width="10.9047619047619" style="30" customWidth="1"/>
    <col min="2" max="2" width="32.0952380952381" style="30" customWidth="1"/>
    <col min="3" max="3" width="15.2761904761905" style="30" customWidth="1"/>
    <col min="4" max="4" width="14.2761904761905" style="30" customWidth="1"/>
    <col min="5" max="5" width="15.4571428571429" style="30" customWidth="1"/>
    <col min="6" max="6" width="13.3619047619048" style="30" customWidth="1"/>
    <col min="7" max="7" width="12.8190476190476" style="30" customWidth="1"/>
    <col min="8" max="8" width="17.8190476190476" style="30" customWidth="1"/>
    <col min="9" max="9" width="17.9047619047619" style="30" customWidth="1"/>
    <col min="10" max="16" width="18.8952380952381" style="30" customWidth="1"/>
    <col min="17" max="17" width="9.1047619047619" style="22" customWidth="1"/>
    <col min="18" max="16384" width="9.1047619047619" style="22"/>
  </cols>
  <sheetData>
    <row r="1" ht="15.75" customHeight="1" spans="16:16">
      <c r="P1" s="32"/>
    </row>
    <row r="2" ht="39" customHeight="1" spans="1:16">
      <c r="A2" s="33" t="s">
        <v>73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="48" customFormat="1" ht="24" customHeight="1" spans="1:16">
      <c r="A3" s="256" t="s">
        <v>1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P3" s="94" t="s">
        <v>56</v>
      </c>
    </row>
    <row r="4" ht="19" customHeight="1" spans="1:16">
      <c r="A4" s="10" t="s">
        <v>74</v>
      </c>
      <c r="B4" s="10" t="s">
        <v>75</v>
      </c>
      <c r="C4" s="37" t="s">
        <v>59</v>
      </c>
      <c r="D4" s="38" t="s">
        <v>76</v>
      </c>
      <c r="E4" s="63"/>
      <c r="F4" s="38" t="s">
        <v>77</v>
      </c>
      <c r="G4" s="63"/>
      <c r="H4" s="38" t="s">
        <v>78</v>
      </c>
      <c r="I4" s="39"/>
      <c r="J4" s="63"/>
      <c r="K4" s="10" t="s">
        <v>79</v>
      </c>
      <c r="L4" s="148" t="s">
        <v>71</v>
      </c>
      <c r="M4" s="71"/>
      <c r="N4" s="71"/>
      <c r="O4" s="71"/>
      <c r="P4" s="80"/>
    </row>
    <row r="5" ht="30" customHeight="1" spans="1:16">
      <c r="A5" s="60"/>
      <c r="B5" s="60"/>
      <c r="C5" s="40"/>
      <c r="D5" s="19" t="s">
        <v>59</v>
      </c>
      <c r="E5" s="19" t="s">
        <v>80</v>
      </c>
      <c r="F5" s="19" t="s">
        <v>59</v>
      </c>
      <c r="G5" s="19" t="s">
        <v>80</v>
      </c>
      <c r="H5" s="19" t="s">
        <v>62</v>
      </c>
      <c r="I5" s="19" t="s">
        <v>63</v>
      </c>
      <c r="J5" s="19" t="s">
        <v>64</v>
      </c>
      <c r="K5" s="60"/>
      <c r="L5" s="9" t="s">
        <v>81</v>
      </c>
      <c r="M5" s="9" t="s">
        <v>82</v>
      </c>
      <c r="N5" s="9" t="s">
        <v>83</v>
      </c>
      <c r="O5" s="9" t="s">
        <v>84</v>
      </c>
      <c r="P5" s="9" t="s">
        <v>85</v>
      </c>
    </row>
    <row r="6" ht="16.5" customHeight="1" spans="1:16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</row>
    <row r="7" s="21" customFormat="1" ht="12" spans="1:16">
      <c r="A7" s="233">
        <v>206</v>
      </c>
      <c r="B7" s="233" t="s">
        <v>86</v>
      </c>
      <c r="C7" s="234">
        <v>120.06</v>
      </c>
      <c r="D7" s="234">
        <v>107.06</v>
      </c>
      <c r="E7" s="234">
        <v>107.06</v>
      </c>
      <c r="F7" s="234">
        <v>13</v>
      </c>
      <c r="G7" s="234">
        <v>13</v>
      </c>
      <c r="H7" s="238">
        <f t="shared" ref="H7:H21" si="0">E7+G7</f>
        <v>120.06</v>
      </c>
      <c r="I7" s="19"/>
      <c r="J7" s="19"/>
      <c r="K7" s="19"/>
      <c r="L7" s="19"/>
      <c r="M7" s="19"/>
      <c r="N7" s="19"/>
      <c r="O7" s="19"/>
      <c r="P7" s="19"/>
    </row>
    <row r="8" s="21" customFormat="1" ht="12" spans="1:16">
      <c r="A8" s="233">
        <v>20607</v>
      </c>
      <c r="B8" s="233" t="s">
        <v>87</v>
      </c>
      <c r="C8" s="234">
        <v>120.06</v>
      </c>
      <c r="D8" s="234">
        <v>107.06</v>
      </c>
      <c r="E8" s="234">
        <v>107.06</v>
      </c>
      <c r="F8" s="234">
        <v>13</v>
      </c>
      <c r="G8" s="234">
        <v>13</v>
      </c>
      <c r="H8" s="234">
        <f t="shared" si="0"/>
        <v>120.06</v>
      </c>
      <c r="I8" s="19"/>
      <c r="J8" s="19"/>
      <c r="K8" s="19"/>
      <c r="L8" s="19"/>
      <c r="M8" s="19"/>
      <c r="N8" s="19"/>
      <c r="O8" s="19"/>
      <c r="P8" s="19"/>
    </row>
    <row r="9" s="21" customFormat="1" ht="12" spans="1:16">
      <c r="A9" s="233">
        <v>2060701</v>
      </c>
      <c r="B9" s="233" t="s">
        <v>88</v>
      </c>
      <c r="C9" s="234">
        <v>120.06</v>
      </c>
      <c r="D9" s="234">
        <v>107.06</v>
      </c>
      <c r="E9" s="234">
        <v>107.06</v>
      </c>
      <c r="F9" s="234">
        <v>13</v>
      </c>
      <c r="G9" s="234">
        <v>13</v>
      </c>
      <c r="H9" s="234">
        <f t="shared" si="0"/>
        <v>120.06</v>
      </c>
      <c r="I9" s="19"/>
      <c r="J9" s="19"/>
      <c r="K9" s="19"/>
      <c r="L9" s="19"/>
      <c r="M9" s="19"/>
      <c r="N9" s="19"/>
      <c r="O9" s="19"/>
      <c r="P9" s="19"/>
    </row>
    <row r="10" s="21" customFormat="1" ht="12" spans="1:16">
      <c r="A10" s="233" t="s">
        <v>89</v>
      </c>
      <c r="B10" s="233" t="s">
        <v>90</v>
      </c>
      <c r="C10" s="234">
        <v>17.68</v>
      </c>
      <c r="D10" s="234">
        <v>17.68</v>
      </c>
      <c r="E10" s="234">
        <v>17.68</v>
      </c>
      <c r="F10" s="234"/>
      <c r="G10" s="234"/>
      <c r="H10" s="234">
        <f t="shared" si="0"/>
        <v>17.68</v>
      </c>
      <c r="I10" s="46"/>
      <c r="J10" s="46"/>
      <c r="K10" s="46"/>
      <c r="L10" s="44"/>
      <c r="M10" s="44"/>
      <c r="N10" s="44"/>
      <c r="O10" s="44"/>
      <c r="P10" s="44"/>
    </row>
    <row r="11" s="21" customFormat="1" ht="12" spans="1:16">
      <c r="A11" s="233" t="s">
        <v>91</v>
      </c>
      <c r="B11" s="233" t="s">
        <v>92</v>
      </c>
      <c r="C11" s="234">
        <v>17.68</v>
      </c>
      <c r="D11" s="234">
        <v>17.68</v>
      </c>
      <c r="E11" s="234">
        <v>17.68</v>
      </c>
      <c r="F11" s="234"/>
      <c r="G11" s="234"/>
      <c r="H11" s="234">
        <f t="shared" si="0"/>
        <v>17.68</v>
      </c>
      <c r="I11" s="46"/>
      <c r="J11" s="46"/>
      <c r="K11" s="46"/>
      <c r="L11" s="44"/>
      <c r="M11" s="44"/>
      <c r="N11" s="44"/>
      <c r="O11" s="44"/>
      <c r="P11" s="44"/>
    </row>
    <row r="12" s="21" customFormat="1" ht="12" spans="1:16">
      <c r="A12" s="233">
        <v>2080501</v>
      </c>
      <c r="B12" s="233" t="s">
        <v>93</v>
      </c>
      <c r="C12" s="234">
        <v>6.4</v>
      </c>
      <c r="D12" s="234">
        <v>6.4</v>
      </c>
      <c r="E12" s="234">
        <v>6.4</v>
      </c>
      <c r="F12" s="234"/>
      <c r="G12" s="234"/>
      <c r="H12" s="234">
        <f t="shared" si="0"/>
        <v>6.4</v>
      </c>
      <c r="I12" s="46"/>
      <c r="J12" s="46"/>
      <c r="K12" s="46"/>
      <c r="L12" s="44"/>
      <c r="M12" s="44"/>
      <c r="N12" s="44"/>
      <c r="O12" s="44"/>
      <c r="P12" s="44"/>
    </row>
    <row r="13" s="21" customFormat="1" ht="12" spans="1:16">
      <c r="A13" s="233" t="s">
        <v>94</v>
      </c>
      <c r="B13" s="233" t="s">
        <v>95</v>
      </c>
      <c r="C13" s="234">
        <v>11.28</v>
      </c>
      <c r="D13" s="234">
        <v>11.28</v>
      </c>
      <c r="E13" s="234">
        <v>11.28</v>
      </c>
      <c r="F13" s="234"/>
      <c r="G13" s="234"/>
      <c r="H13" s="234">
        <f t="shared" si="0"/>
        <v>11.28</v>
      </c>
      <c r="I13" s="46"/>
      <c r="J13" s="46"/>
      <c r="K13" s="46"/>
      <c r="L13" s="44"/>
      <c r="M13" s="44"/>
      <c r="N13" s="44"/>
      <c r="O13" s="44"/>
      <c r="P13" s="44"/>
    </row>
    <row r="14" s="21" customFormat="1" ht="12" spans="1:16">
      <c r="A14" s="233" t="s">
        <v>96</v>
      </c>
      <c r="B14" s="233" t="s">
        <v>97</v>
      </c>
      <c r="C14" s="234">
        <v>7.27</v>
      </c>
      <c r="D14" s="234">
        <v>7.27</v>
      </c>
      <c r="E14" s="234">
        <v>7.27</v>
      </c>
      <c r="F14" s="234"/>
      <c r="G14" s="234"/>
      <c r="H14" s="234">
        <f t="shared" si="0"/>
        <v>7.27</v>
      </c>
      <c r="I14" s="46"/>
      <c r="J14" s="46"/>
      <c r="K14" s="46"/>
      <c r="L14" s="44"/>
      <c r="M14" s="44"/>
      <c r="N14" s="44"/>
      <c r="O14" s="44"/>
      <c r="P14" s="44"/>
    </row>
    <row r="15" s="21" customFormat="1" ht="12" spans="1:16">
      <c r="A15" s="233" t="s">
        <v>98</v>
      </c>
      <c r="B15" s="233" t="s">
        <v>99</v>
      </c>
      <c r="C15" s="234">
        <v>7.27</v>
      </c>
      <c r="D15" s="234">
        <v>7.27</v>
      </c>
      <c r="E15" s="234">
        <v>7.27</v>
      </c>
      <c r="F15" s="234"/>
      <c r="G15" s="234"/>
      <c r="H15" s="234">
        <f t="shared" si="0"/>
        <v>7.27</v>
      </c>
      <c r="I15" s="46"/>
      <c r="J15" s="46"/>
      <c r="K15" s="46"/>
      <c r="L15" s="44"/>
      <c r="M15" s="44"/>
      <c r="N15" s="44"/>
      <c r="O15" s="44"/>
      <c r="P15" s="44"/>
    </row>
    <row r="16" s="21" customFormat="1" ht="12" spans="1:16">
      <c r="A16" s="233" t="s">
        <v>100</v>
      </c>
      <c r="B16" s="233" t="s">
        <v>101</v>
      </c>
      <c r="C16" s="234">
        <v>7.13</v>
      </c>
      <c r="D16" s="234">
        <v>7.13</v>
      </c>
      <c r="E16" s="234">
        <v>7.13</v>
      </c>
      <c r="F16" s="234"/>
      <c r="G16" s="234"/>
      <c r="H16" s="234">
        <f t="shared" si="0"/>
        <v>7.13</v>
      </c>
      <c r="I16" s="46"/>
      <c r="J16" s="46"/>
      <c r="K16" s="46"/>
      <c r="L16" s="44"/>
      <c r="M16" s="44"/>
      <c r="N16" s="44"/>
      <c r="O16" s="44"/>
      <c r="P16" s="44"/>
    </row>
    <row r="17" s="21" customFormat="1" ht="12" spans="1:16">
      <c r="A17" s="233" t="s">
        <v>102</v>
      </c>
      <c r="B17" s="233" t="s">
        <v>103</v>
      </c>
      <c r="C17" s="234">
        <v>0.14</v>
      </c>
      <c r="D17" s="234">
        <v>0.14</v>
      </c>
      <c r="E17" s="234">
        <v>0.14</v>
      </c>
      <c r="F17" s="234"/>
      <c r="G17" s="234"/>
      <c r="H17" s="234">
        <f t="shared" si="0"/>
        <v>0.14</v>
      </c>
      <c r="I17" s="46"/>
      <c r="J17" s="46"/>
      <c r="K17" s="46"/>
      <c r="L17" s="44"/>
      <c r="M17" s="44"/>
      <c r="N17" s="44"/>
      <c r="O17" s="44"/>
      <c r="P17" s="44"/>
    </row>
    <row r="18" s="21" customFormat="1" ht="12" spans="1:16">
      <c r="A18" s="233" t="s">
        <v>104</v>
      </c>
      <c r="B18" s="233" t="s">
        <v>105</v>
      </c>
      <c r="C18" s="234">
        <v>8.15</v>
      </c>
      <c r="D18" s="234">
        <v>8.15</v>
      </c>
      <c r="E18" s="234">
        <v>8.15</v>
      </c>
      <c r="F18" s="234"/>
      <c r="G18" s="234"/>
      <c r="H18" s="234">
        <f t="shared" si="0"/>
        <v>8.15</v>
      </c>
      <c r="I18" s="46"/>
      <c r="J18" s="46"/>
      <c r="K18" s="46"/>
      <c r="L18" s="44"/>
      <c r="M18" s="44"/>
      <c r="N18" s="44"/>
      <c r="O18" s="44"/>
      <c r="P18" s="44"/>
    </row>
    <row r="19" s="21" customFormat="1" ht="12" spans="1:16">
      <c r="A19" s="233" t="s">
        <v>106</v>
      </c>
      <c r="B19" s="233" t="s">
        <v>107</v>
      </c>
      <c r="C19" s="234">
        <v>8.15</v>
      </c>
      <c r="D19" s="234">
        <v>8.15</v>
      </c>
      <c r="E19" s="234">
        <v>8.15</v>
      </c>
      <c r="F19" s="234"/>
      <c r="G19" s="234"/>
      <c r="H19" s="234">
        <f t="shared" si="0"/>
        <v>8.15</v>
      </c>
      <c r="I19" s="46"/>
      <c r="J19" s="46"/>
      <c r="K19" s="46"/>
      <c r="L19" s="44"/>
      <c r="M19" s="44"/>
      <c r="N19" s="44"/>
      <c r="O19" s="44"/>
      <c r="P19" s="44"/>
    </row>
    <row r="20" s="21" customFormat="1" ht="12" spans="1:16">
      <c r="A20" s="233" t="s">
        <v>108</v>
      </c>
      <c r="B20" s="233" t="s">
        <v>109</v>
      </c>
      <c r="C20" s="234">
        <v>8.15</v>
      </c>
      <c r="D20" s="234">
        <v>8.15</v>
      </c>
      <c r="E20" s="234">
        <v>8.15</v>
      </c>
      <c r="F20" s="234"/>
      <c r="G20" s="234"/>
      <c r="H20" s="234">
        <f t="shared" si="0"/>
        <v>8.15</v>
      </c>
      <c r="I20" s="46"/>
      <c r="J20" s="46"/>
      <c r="K20" s="46"/>
      <c r="L20" s="44"/>
      <c r="M20" s="44"/>
      <c r="N20" s="44"/>
      <c r="O20" s="44"/>
      <c r="P20" s="44"/>
    </row>
    <row r="21" s="117" customFormat="1" ht="12" spans="1:16">
      <c r="A21" s="125" t="s">
        <v>110</v>
      </c>
      <c r="B21" s="257"/>
      <c r="C21" s="258">
        <v>153.16</v>
      </c>
      <c r="D21" s="258">
        <v>140.16</v>
      </c>
      <c r="E21" s="258">
        <v>140.16</v>
      </c>
      <c r="F21" s="259">
        <v>13</v>
      </c>
      <c r="G21" s="259">
        <v>13</v>
      </c>
      <c r="H21" s="259">
        <f t="shared" si="0"/>
        <v>153.16</v>
      </c>
      <c r="I21" s="260"/>
      <c r="J21" s="260"/>
      <c r="K21" s="260"/>
      <c r="L21" s="261"/>
      <c r="M21" s="261"/>
      <c r="N21" s="261"/>
      <c r="O21" s="261"/>
      <c r="P21" s="261"/>
    </row>
    <row r="22" customHeight="1" spans="3:8">
      <c r="C22" s="242"/>
      <c r="D22" s="242"/>
      <c r="E22" s="242"/>
      <c r="F22" s="242"/>
      <c r="G22" s="242"/>
      <c r="H22" s="242"/>
    </row>
  </sheetData>
  <mergeCells count="11">
    <mergeCell ref="A2:P2"/>
    <mergeCell ref="A3:M3"/>
    <mergeCell ref="D4:E4"/>
    <mergeCell ref="F4:G4"/>
    <mergeCell ref="H4:J4"/>
    <mergeCell ref="L4:P4"/>
    <mergeCell ref="A21:B21"/>
    <mergeCell ref="A4:A5"/>
    <mergeCell ref="B4:B5"/>
    <mergeCell ref="C4:C5"/>
    <mergeCell ref="K4:K5"/>
  </mergeCells>
  <printOptions horizontalCentered="1"/>
  <pageMargins left="0.307638888888889" right="0.307638888888889" top="0.407638888888889" bottom="0.407638888888889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R40"/>
  <sheetViews>
    <sheetView workbookViewId="0">
      <selection activeCell="G29" sqref="G29"/>
    </sheetView>
  </sheetViews>
  <sheetFormatPr defaultColWidth="9.1047619047619" defaultRowHeight="14.25" customHeight="1"/>
  <cols>
    <col min="1" max="1" width="41.8571428571429" style="1" customWidth="1"/>
    <col min="2" max="2" width="22.7142857142857" style="1" customWidth="1"/>
    <col min="3" max="3" width="48.552380952381" style="1" customWidth="1"/>
    <col min="4" max="4" width="44.2857142857143" style="1" customWidth="1"/>
    <col min="5" max="5" width="9.1047619047619" style="22" customWidth="1"/>
    <col min="6" max="16384" width="9.1047619047619" style="22"/>
  </cols>
  <sheetData>
    <row r="1" customHeight="1" spans="4:4">
      <c r="D1" s="3"/>
    </row>
    <row r="2" ht="29" customHeight="1" spans="1:4">
      <c r="A2" s="33" t="s">
        <v>111</v>
      </c>
      <c r="B2" s="33"/>
      <c r="C2" s="33"/>
      <c r="D2" s="33"/>
    </row>
    <row r="3" s="20" customFormat="1" ht="24" customHeight="1" spans="1:4">
      <c r="A3" s="25" t="s">
        <v>1</v>
      </c>
      <c r="B3" s="243"/>
      <c r="C3" s="243"/>
      <c r="D3" s="94" t="s">
        <v>56</v>
      </c>
    </row>
    <row r="4" ht="19.5" customHeight="1" spans="1:4">
      <c r="A4" s="38" t="s">
        <v>3</v>
      </c>
      <c r="B4" s="63"/>
      <c r="C4" s="38" t="s">
        <v>4</v>
      </c>
      <c r="D4" s="63"/>
    </row>
    <row r="5" ht="12" customHeight="1" spans="1:4">
      <c r="A5" s="37" t="s">
        <v>5</v>
      </c>
      <c r="B5" s="228" t="s">
        <v>6</v>
      </c>
      <c r="C5" s="37" t="s">
        <v>112</v>
      </c>
      <c r="D5" s="228" t="s">
        <v>6</v>
      </c>
    </row>
    <row r="6" ht="12" customHeight="1" spans="1:4">
      <c r="A6" s="40"/>
      <c r="B6" s="60"/>
      <c r="C6" s="40"/>
      <c r="D6" s="60"/>
    </row>
    <row r="7" s="22" customFormat="1" ht="12.75" spans="1:4">
      <c r="A7" s="244" t="s">
        <v>113</v>
      </c>
      <c r="B7" s="14">
        <v>153.16</v>
      </c>
      <c r="C7" s="245" t="s">
        <v>114</v>
      </c>
      <c r="D7" s="14">
        <v>153.16</v>
      </c>
    </row>
    <row r="8" spans="1:4">
      <c r="A8" s="246" t="s">
        <v>115</v>
      </c>
      <c r="B8" s="14">
        <v>153.16</v>
      </c>
      <c r="C8" s="245" t="s">
        <v>116</v>
      </c>
      <c r="D8" s="46"/>
    </row>
    <row r="9" spans="1:4">
      <c r="A9" s="246" t="s">
        <v>117</v>
      </c>
      <c r="B9" s="14">
        <v>153.16</v>
      </c>
      <c r="C9" s="245" t="s">
        <v>118</v>
      </c>
      <c r="D9" s="46"/>
    </row>
    <row r="10" spans="1:4">
      <c r="A10" s="246" t="s">
        <v>119</v>
      </c>
      <c r="B10" s="247"/>
      <c r="C10" s="245" t="s">
        <v>120</v>
      </c>
      <c r="D10" s="46"/>
    </row>
    <row r="11" spans="1:4">
      <c r="A11" s="246" t="s">
        <v>121</v>
      </c>
      <c r="B11" s="247"/>
      <c r="C11" s="245" t="s">
        <v>122</v>
      </c>
      <c r="D11" s="46"/>
    </row>
    <row r="12" spans="1:4">
      <c r="A12" s="246" t="s">
        <v>123</v>
      </c>
      <c r="B12" s="247"/>
      <c r="C12" s="245" t="s">
        <v>124</v>
      </c>
      <c r="D12" s="14" t="s">
        <v>18</v>
      </c>
    </row>
    <row r="13" spans="1:4">
      <c r="A13" s="246" t="s">
        <v>125</v>
      </c>
      <c r="B13" s="247"/>
      <c r="C13" s="245" t="s">
        <v>126</v>
      </c>
      <c r="D13" s="46">
        <v>120.06</v>
      </c>
    </row>
    <row r="14" s="22" customFormat="1" ht="12.75" spans="1:4">
      <c r="A14" s="248" t="s">
        <v>127</v>
      </c>
      <c r="B14" s="247"/>
      <c r="C14" s="245" t="s">
        <v>128</v>
      </c>
      <c r="D14" s="14" t="s">
        <v>18</v>
      </c>
    </row>
    <row r="15" s="22" customFormat="1" ht="12.75" spans="1:4">
      <c r="A15" s="248" t="s">
        <v>129</v>
      </c>
      <c r="B15" s="247"/>
      <c r="C15" s="245" t="s">
        <v>130</v>
      </c>
      <c r="D15" s="14">
        <v>17.68</v>
      </c>
    </row>
    <row r="16" spans="1:18">
      <c r="A16" s="246" t="s">
        <v>131</v>
      </c>
      <c r="B16" s="247"/>
      <c r="C16" s="249" t="s">
        <v>132</v>
      </c>
      <c r="D16" s="46"/>
      <c r="R16" s="22">
        <v>8.15</v>
      </c>
    </row>
    <row r="17" spans="1:4">
      <c r="A17" s="246" t="s">
        <v>117</v>
      </c>
      <c r="B17" s="247"/>
      <c r="C17" s="245" t="s">
        <v>133</v>
      </c>
      <c r="D17" s="14">
        <v>7.27</v>
      </c>
    </row>
    <row r="18" s="22" customFormat="1" ht="12.75" spans="1:4">
      <c r="A18" s="248" t="s">
        <v>134</v>
      </c>
      <c r="B18" s="247"/>
      <c r="C18" s="245" t="s">
        <v>135</v>
      </c>
      <c r="D18" s="46"/>
    </row>
    <row r="19" s="22" customFormat="1" ht="12.75" spans="1:4">
      <c r="A19" s="248" t="s">
        <v>136</v>
      </c>
      <c r="B19" s="247"/>
      <c r="C19" s="245" t="s">
        <v>137</v>
      </c>
      <c r="D19" s="46"/>
    </row>
    <row r="20" spans="1:4">
      <c r="A20" s="246" t="s">
        <v>138</v>
      </c>
      <c r="B20" s="247"/>
      <c r="C20" s="245" t="s">
        <v>139</v>
      </c>
      <c r="D20" s="46"/>
    </row>
    <row r="21" s="22" customFormat="1" ht="12.75" spans="1:4">
      <c r="A21" s="250" t="s">
        <v>140</v>
      </c>
      <c r="B21" s="250"/>
      <c r="C21" s="245" t="s">
        <v>141</v>
      </c>
      <c r="D21" s="46"/>
    </row>
    <row r="22" spans="1:4">
      <c r="A22" s="250" t="s">
        <v>115</v>
      </c>
      <c r="B22" s="250"/>
      <c r="C22" s="245" t="s">
        <v>142</v>
      </c>
      <c r="D22" s="46"/>
    </row>
    <row r="23" spans="1:4">
      <c r="A23" s="250" t="s">
        <v>131</v>
      </c>
      <c r="B23" s="250"/>
      <c r="C23" s="245" t="s">
        <v>143</v>
      </c>
      <c r="D23" s="46"/>
    </row>
    <row r="24" spans="1:4">
      <c r="A24" s="250" t="s">
        <v>138</v>
      </c>
      <c r="B24" s="250"/>
      <c r="C24" s="245" t="s">
        <v>144</v>
      </c>
      <c r="D24" s="46"/>
    </row>
    <row r="25" spans="1:4">
      <c r="A25" s="250"/>
      <c r="B25" s="250"/>
      <c r="C25" s="245" t="s">
        <v>145</v>
      </c>
      <c r="D25" s="46"/>
    </row>
    <row r="26" spans="1:4">
      <c r="A26" s="250"/>
      <c r="B26" s="250"/>
      <c r="C26" s="245" t="s">
        <v>146</v>
      </c>
      <c r="D26" s="46"/>
    </row>
    <row r="27" spans="1:4">
      <c r="A27" s="250"/>
      <c r="B27" s="250"/>
      <c r="C27" s="245" t="s">
        <v>147</v>
      </c>
      <c r="D27" s="14">
        <v>8.15</v>
      </c>
    </row>
    <row r="28" spans="1:4">
      <c r="A28" s="250"/>
      <c r="B28" s="250"/>
      <c r="C28" s="245" t="s">
        <v>148</v>
      </c>
      <c r="D28" s="46"/>
    </row>
    <row r="29" spans="1:4">
      <c r="A29" s="250"/>
      <c r="B29" s="250"/>
      <c r="C29" s="249" t="s">
        <v>149</v>
      </c>
      <c r="D29" s="46"/>
    </row>
    <row r="30" spans="1:4">
      <c r="A30" s="250"/>
      <c r="B30" s="250"/>
      <c r="C30" s="245" t="s">
        <v>150</v>
      </c>
      <c r="D30" s="46"/>
    </row>
    <row r="31" spans="1:4">
      <c r="A31" s="250"/>
      <c r="B31" s="250"/>
      <c r="C31" s="245" t="s">
        <v>151</v>
      </c>
      <c r="D31" s="46"/>
    </row>
    <row r="32" spans="1:4">
      <c r="A32" s="250"/>
      <c r="B32" s="250"/>
      <c r="C32" s="245" t="s">
        <v>152</v>
      </c>
      <c r="D32" s="46"/>
    </row>
    <row r="33" spans="1:4">
      <c r="A33" s="250"/>
      <c r="B33" s="250"/>
      <c r="C33" s="251" t="s">
        <v>153</v>
      </c>
      <c r="D33" s="46"/>
    </row>
    <row r="34" spans="1:4">
      <c r="A34" s="250"/>
      <c r="B34" s="250"/>
      <c r="C34" s="251" t="s">
        <v>154</v>
      </c>
      <c r="D34" s="46"/>
    </row>
    <row r="35" spans="1:4">
      <c r="A35" s="250"/>
      <c r="B35" s="250"/>
      <c r="C35" s="251" t="s">
        <v>155</v>
      </c>
      <c r="D35" s="46"/>
    </row>
    <row r="36" spans="1:4">
      <c r="A36" s="250"/>
      <c r="B36" s="250"/>
      <c r="C36" s="251" t="s">
        <v>156</v>
      </c>
      <c r="D36" s="46"/>
    </row>
    <row r="37" spans="1:4">
      <c r="A37" s="250"/>
      <c r="B37" s="250"/>
      <c r="C37" s="251" t="s">
        <v>157</v>
      </c>
      <c r="D37" s="46"/>
    </row>
    <row r="38" spans="1:4">
      <c r="A38" s="252"/>
      <c r="B38" s="253"/>
      <c r="C38" s="233" t="s">
        <v>158</v>
      </c>
      <c r="D38" s="46"/>
    </row>
    <row r="39" spans="1:4">
      <c r="A39" s="252"/>
      <c r="B39" s="253"/>
      <c r="D39" s="253"/>
    </row>
    <row r="40" s="145" customFormat="1" ht="12.75" spans="1:4">
      <c r="A40" s="254" t="s">
        <v>159</v>
      </c>
      <c r="B40" s="255">
        <v>153.16</v>
      </c>
      <c r="C40" s="252" t="s">
        <v>53</v>
      </c>
      <c r="D40" s="255">
        <v>153.16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I22"/>
  <sheetViews>
    <sheetView tabSelected="1" workbookViewId="0">
      <selection activeCell="R4" sqref="R$1:R$1048576"/>
    </sheetView>
  </sheetViews>
  <sheetFormatPr defaultColWidth="9.1047619047619" defaultRowHeight="14.25" customHeight="1"/>
  <cols>
    <col min="1" max="1" width="11.8190476190476" style="104" customWidth="1"/>
    <col min="2" max="2" width="32.6380952380952" style="104" customWidth="1"/>
    <col min="3" max="3" width="17.8190476190476" style="30" customWidth="1"/>
    <col min="4" max="4" width="16.552380952381" style="30" customWidth="1"/>
    <col min="5" max="5" width="16.2761904761905" style="30" customWidth="1"/>
    <col min="6" max="6" width="15.5428571428571" style="30" customWidth="1"/>
    <col min="7" max="7" width="17.8190476190476" style="30" customWidth="1"/>
    <col min="8" max="8" width="9.1047619047619" style="22" customWidth="1"/>
    <col min="9" max="16384" width="9.1047619047619" style="22"/>
  </cols>
  <sheetData>
    <row r="1" ht="12" customHeight="1" spans="4:7">
      <c r="D1" s="225"/>
      <c r="F1" s="32"/>
      <c r="G1" s="32"/>
    </row>
    <row r="2" ht="39" customHeight="1" spans="1:7">
      <c r="A2" s="33" t="s">
        <v>160</v>
      </c>
      <c r="B2" s="33"/>
      <c r="C2" s="33"/>
      <c r="D2" s="33"/>
      <c r="E2" s="33"/>
      <c r="F2" s="33"/>
      <c r="G2" s="33"/>
    </row>
    <row r="3" s="48" customFormat="1" ht="24" customHeight="1" spans="1:7">
      <c r="A3" s="25" t="s">
        <v>1</v>
      </c>
      <c r="B3" s="146"/>
      <c r="F3" s="94"/>
      <c r="G3" s="94" t="s">
        <v>56</v>
      </c>
    </row>
    <row r="4" ht="20.25" customHeight="1" spans="1:7">
      <c r="A4" s="226" t="s">
        <v>161</v>
      </c>
      <c r="B4" s="227"/>
      <c r="C4" s="228" t="s">
        <v>59</v>
      </c>
      <c r="D4" s="38" t="s">
        <v>76</v>
      </c>
      <c r="E4" s="39"/>
      <c r="F4" s="63"/>
      <c r="G4" s="140" t="s">
        <v>77</v>
      </c>
    </row>
    <row r="5" ht="20.25" customHeight="1" spans="1:7">
      <c r="A5" s="109" t="s">
        <v>162</v>
      </c>
      <c r="B5" s="109" t="s">
        <v>163</v>
      </c>
      <c r="C5" s="229"/>
      <c r="D5" s="40" t="s">
        <v>61</v>
      </c>
      <c r="E5" s="84" t="s">
        <v>164</v>
      </c>
      <c r="F5" s="84" t="s">
        <v>165</v>
      </c>
      <c r="G5" s="84"/>
    </row>
    <row r="6" ht="13.5" customHeight="1" spans="1:7">
      <c r="A6" s="109" t="s">
        <v>166</v>
      </c>
      <c r="B6" s="109" t="s">
        <v>167</v>
      </c>
      <c r="C6" s="109" t="s">
        <v>168</v>
      </c>
      <c r="D6" s="230" t="s">
        <v>169</v>
      </c>
      <c r="E6" s="231" t="s">
        <v>170</v>
      </c>
      <c r="F6" s="231" t="s">
        <v>171</v>
      </c>
      <c r="G6" s="232">
        <v>7</v>
      </c>
    </row>
    <row r="7" s="21" customFormat="1" ht="12" spans="1:7">
      <c r="A7" s="233">
        <v>206</v>
      </c>
      <c r="B7" s="166" t="s">
        <v>86</v>
      </c>
      <c r="C7" s="14">
        <v>120.06</v>
      </c>
      <c r="D7" s="234">
        <f>D8</f>
        <v>107.06</v>
      </c>
      <c r="E7" s="14">
        <v>96.9</v>
      </c>
      <c r="F7" s="14">
        <v>10.16</v>
      </c>
      <c r="G7" s="235">
        <v>13</v>
      </c>
    </row>
    <row r="8" s="21" customFormat="1" ht="12" spans="1:9">
      <c r="A8" s="233">
        <v>20607</v>
      </c>
      <c r="B8" s="166" t="s">
        <v>87</v>
      </c>
      <c r="C8" s="14">
        <v>120.06</v>
      </c>
      <c r="D8" s="234">
        <f>D9</f>
        <v>107.06</v>
      </c>
      <c r="E8" s="14">
        <v>96.9</v>
      </c>
      <c r="F8" s="14">
        <v>10.16</v>
      </c>
      <c r="G8" s="235">
        <v>13</v>
      </c>
      <c r="H8" s="236"/>
      <c r="I8" s="236"/>
    </row>
    <row r="9" s="21" customFormat="1" ht="12" spans="1:9">
      <c r="A9" s="233">
        <v>2060701</v>
      </c>
      <c r="B9" s="166" t="s">
        <v>88</v>
      </c>
      <c r="C9" s="14">
        <v>120.06</v>
      </c>
      <c r="D9" s="234">
        <f>E9+F9</f>
        <v>107.06</v>
      </c>
      <c r="E9" s="14">
        <v>96.9</v>
      </c>
      <c r="F9" s="14">
        <v>10.16</v>
      </c>
      <c r="G9" s="235">
        <v>13</v>
      </c>
      <c r="H9" s="236"/>
      <c r="I9" s="236"/>
    </row>
    <row r="10" s="21" customFormat="1" ht="12" spans="1:9">
      <c r="A10" s="233" t="s">
        <v>89</v>
      </c>
      <c r="B10" s="166" t="s">
        <v>90</v>
      </c>
      <c r="C10" s="14">
        <v>17.68</v>
      </c>
      <c r="D10" s="234">
        <v>17.68</v>
      </c>
      <c r="E10" s="14">
        <v>17.62</v>
      </c>
      <c r="F10" s="14">
        <v>0.06</v>
      </c>
      <c r="G10" s="235"/>
      <c r="H10" s="236"/>
      <c r="I10" s="236"/>
    </row>
    <row r="11" s="21" customFormat="1" ht="12" spans="1:9">
      <c r="A11" s="233" t="s">
        <v>91</v>
      </c>
      <c r="B11" s="166" t="s">
        <v>92</v>
      </c>
      <c r="C11" s="14">
        <v>17.68</v>
      </c>
      <c r="D11" s="234">
        <v>17.68</v>
      </c>
      <c r="E11" s="14">
        <v>17.62</v>
      </c>
      <c r="F11" s="14">
        <v>0.06</v>
      </c>
      <c r="G11" s="235"/>
      <c r="H11" s="236"/>
      <c r="I11" s="236"/>
    </row>
    <row r="12" s="21" customFormat="1" ht="12" spans="1:9">
      <c r="A12" s="233">
        <v>2080501</v>
      </c>
      <c r="B12" s="166" t="s">
        <v>93</v>
      </c>
      <c r="C12" s="14">
        <v>6.4</v>
      </c>
      <c r="D12" s="234">
        <v>6.4</v>
      </c>
      <c r="E12" s="14">
        <v>6.34</v>
      </c>
      <c r="F12" s="237">
        <v>0.06</v>
      </c>
      <c r="G12" s="235"/>
      <c r="H12" s="236"/>
      <c r="I12" s="236"/>
    </row>
    <row r="13" s="21" customFormat="1" ht="12" spans="1:9">
      <c r="A13" s="233" t="s">
        <v>94</v>
      </c>
      <c r="B13" s="166" t="s">
        <v>95</v>
      </c>
      <c r="C13" s="14">
        <v>11.28</v>
      </c>
      <c r="D13" s="234">
        <v>11.28</v>
      </c>
      <c r="E13" s="14">
        <v>11.28</v>
      </c>
      <c r="F13" s="237"/>
      <c r="G13" s="235"/>
      <c r="H13" s="236"/>
      <c r="I13" s="236"/>
    </row>
    <row r="14" s="21" customFormat="1" ht="12" spans="1:9">
      <c r="A14" s="233" t="s">
        <v>96</v>
      </c>
      <c r="B14" s="166" t="s">
        <v>97</v>
      </c>
      <c r="C14" s="14">
        <v>7.27</v>
      </c>
      <c r="D14" s="234">
        <v>7.27</v>
      </c>
      <c r="E14" s="14">
        <v>7.27</v>
      </c>
      <c r="F14" s="237"/>
      <c r="G14" s="235"/>
      <c r="H14" s="236"/>
      <c r="I14" s="236"/>
    </row>
    <row r="15" s="21" customFormat="1" ht="12" spans="1:9">
      <c r="A15" s="233" t="s">
        <v>98</v>
      </c>
      <c r="B15" s="166" t="s">
        <v>99</v>
      </c>
      <c r="C15" s="14">
        <v>7.27</v>
      </c>
      <c r="D15" s="234">
        <v>7.27</v>
      </c>
      <c r="E15" s="14">
        <v>7.27</v>
      </c>
      <c r="F15" s="234"/>
      <c r="G15" s="235"/>
      <c r="H15" s="236"/>
      <c r="I15" s="236"/>
    </row>
    <row r="16" s="21" customFormat="1" ht="12" spans="1:9">
      <c r="A16" s="233" t="s">
        <v>100</v>
      </c>
      <c r="B16" s="166" t="s">
        <v>101</v>
      </c>
      <c r="C16" s="238">
        <v>7.13</v>
      </c>
      <c r="D16" s="234">
        <v>7.13</v>
      </c>
      <c r="E16" s="14">
        <v>7.13</v>
      </c>
      <c r="F16" s="237"/>
      <c r="G16" s="234"/>
      <c r="H16" s="236"/>
      <c r="I16" s="236"/>
    </row>
    <row r="17" s="21" customFormat="1" ht="12" spans="1:9">
      <c r="A17" s="233" t="s">
        <v>102</v>
      </c>
      <c r="B17" s="166" t="s">
        <v>103</v>
      </c>
      <c r="C17" s="238">
        <v>0.14</v>
      </c>
      <c r="D17" s="234">
        <v>0.14</v>
      </c>
      <c r="E17" s="14">
        <v>0.14</v>
      </c>
      <c r="F17" s="237"/>
      <c r="G17" s="234"/>
      <c r="H17" s="236"/>
      <c r="I17" s="236"/>
    </row>
    <row r="18" s="21" customFormat="1" ht="12" spans="1:9">
      <c r="A18" s="233" t="s">
        <v>104</v>
      </c>
      <c r="B18" s="166" t="s">
        <v>105</v>
      </c>
      <c r="C18" s="14">
        <v>8.15</v>
      </c>
      <c r="D18" s="234">
        <f>D19</f>
        <v>8.15</v>
      </c>
      <c r="E18" s="237">
        <f>E19</f>
        <v>8.15</v>
      </c>
      <c r="F18" s="237"/>
      <c r="G18" s="234"/>
      <c r="H18" s="236"/>
      <c r="I18" s="236"/>
    </row>
    <row r="19" s="21" customFormat="1" ht="12" spans="1:9">
      <c r="A19" s="233" t="s">
        <v>106</v>
      </c>
      <c r="B19" s="166" t="s">
        <v>107</v>
      </c>
      <c r="C19" s="14">
        <v>8.15</v>
      </c>
      <c r="D19" s="234">
        <v>8.15</v>
      </c>
      <c r="E19" s="237">
        <v>8.15</v>
      </c>
      <c r="F19" s="237"/>
      <c r="G19" s="234"/>
      <c r="H19" s="236"/>
      <c r="I19" s="236"/>
    </row>
    <row r="20" s="21" customFormat="1" ht="12" spans="1:9">
      <c r="A20" s="233" t="s">
        <v>108</v>
      </c>
      <c r="B20" s="166" t="s">
        <v>109</v>
      </c>
      <c r="C20" s="14">
        <v>8.15</v>
      </c>
      <c r="D20" s="234">
        <v>8.15</v>
      </c>
      <c r="E20" s="237">
        <v>8.15</v>
      </c>
      <c r="F20" s="237"/>
      <c r="G20" s="234"/>
      <c r="H20" s="236"/>
      <c r="I20" s="236"/>
    </row>
    <row r="21" s="117" customFormat="1" ht="12" spans="1:9">
      <c r="A21" s="239" t="s">
        <v>110</v>
      </c>
      <c r="B21" s="240"/>
      <c r="C21" s="241">
        <v>153.16</v>
      </c>
      <c r="D21" s="241">
        <v>140.16</v>
      </c>
      <c r="E21" s="241">
        <v>129.94</v>
      </c>
      <c r="F21" s="241">
        <v>10.22</v>
      </c>
      <c r="G21" s="241">
        <v>13</v>
      </c>
      <c r="H21" s="236"/>
      <c r="I21" s="236"/>
    </row>
    <row r="22" customHeight="1" spans="4:7">
      <c r="D22" s="242"/>
      <c r="E22" s="242"/>
      <c r="F22" s="242"/>
      <c r="G22" s="242"/>
    </row>
  </sheetData>
  <mergeCells count="7">
    <mergeCell ref="A2:G2"/>
    <mergeCell ref="A3:E3"/>
    <mergeCell ref="A4:B4"/>
    <mergeCell ref="D4:F4"/>
    <mergeCell ref="A21:B21"/>
    <mergeCell ref="C4:C5"/>
    <mergeCell ref="G4:G5"/>
  </mergeCells>
  <printOptions horizontalCentered="1"/>
  <pageMargins left="0.307638888888889" right="0.307638888888889" top="0.407638888888889" bottom="0.407638888888889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Z92"/>
  <sheetViews>
    <sheetView topLeftCell="K1" workbookViewId="0">
      <selection activeCell="Q14" sqref="Q14"/>
    </sheetView>
  </sheetViews>
  <sheetFormatPr defaultColWidth="9.13333333333333" defaultRowHeight="14.25" customHeight="1"/>
  <cols>
    <col min="1" max="1" width="5.85714285714286" style="189"/>
    <col min="2" max="2" width="7.13333333333333" style="190" customWidth="1"/>
    <col min="3" max="3" width="31.3619047619048" style="189" customWidth="1"/>
    <col min="4" max="4" width="9" style="189" customWidth="1"/>
    <col min="5" max="5" width="8.14285714285714" style="191" customWidth="1"/>
    <col min="6" max="7" width="10.2857142857143" style="191"/>
    <col min="8" max="8" width="6" style="191"/>
    <col min="9" max="10" width="10.2857142857143" style="191"/>
    <col min="11" max="11" width="6" style="191"/>
    <col min="12" max="13" width="10.2857142857143" style="191"/>
    <col min="14" max="14" width="5.85714285714286" style="189"/>
    <col min="15" max="15" width="6.28571428571429" style="190"/>
    <col min="16" max="16" width="26.9047619047619" style="189" customWidth="1"/>
    <col min="17" max="17" width="9.71428571428571" style="189" customWidth="1"/>
    <col min="18" max="18" width="10" style="191" customWidth="1"/>
    <col min="19" max="20" width="10.2857142857143" style="191"/>
    <col min="21" max="21" width="6" style="191"/>
    <col min="22" max="22" width="10.2857142857143" style="191"/>
    <col min="23" max="23" width="11.4285714285714" style="191"/>
    <col min="24" max="24" width="6" style="191"/>
    <col min="25" max="26" width="10.2857142857143" style="191"/>
    <col min="27" max="16384" width="9.13333333333333" style="192"/>
  </cols>
  <sheetData>
    <row r="1" spans="23:23">
      <c r="W1" s="214"/>
    </row>
    <row r="2" ht="39" customHeight="1" spans="1:26">
      <c r="A2" s="33" t="s">
        <v>172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ht="19.5" customHeight="1" spans="1:26">
      <c r="A3" s="193" t="s">
        <v>173</v>
      </c>
      <c r="B3" s="194"/>
      <c r="C3" s="195" t="s">
        <v>72</v>
      </c>
      <c r="D3" s="195"/>
      <c r="E3" s="196"/>
      <c r="F3" s="196"/>
      <c r="G3" s="196"/>
      <c r="H3" s="196"/>
      <c r="I3" s="196"/>
      <c r="J3" s="196"/>
      <c r="K3" s="196"/>
      <c r="L3" s="196"/>
      <c r="M3" s="196"/>
      <c r="N3" s="195"/>
      <c r="O3" s="194"/>
      <c r="P3" s="195"/>
      <c r="W3" s="215"/>
      <c r="X3" s="196"/>
      <c r="Y3" s="215" t="s">
        <v>56</v>
      </c>
      <c r="Z3" s="196"/>
    </row>
    <row r="4" ht="19.5" customHeight="1" spans="1:26">
      <c r="A4" s="197" t="s">
        <v>4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201"/>
      <c r="N4" s="197" t="s">
        <v>4</v>
      </c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201"/>
    </row>
    <row r="5" ht="21.75" customHeight="1" spans="1:26">
      <c r="A5" s="199" t="s">
        <v>174</v>
      </c>
      <c r="B5" s="199"/>
      <c r="C5" s="199"/>
      <c r="D5" s="200"/>
      <c r="E5" s="197" t="s">
        <v>62</v>
      </c>
      <c r="F5" s="198"/>
      <c r="G5" s="201"/>
      <c r="H5" s="197" t="s">
        <v>63</v>
      </c>
      <c r="I5" s="198"/>
      <c r="J5" s="201"/>
      <c r="K5" s="197" t="s">
        <v>64</v>
      </c>
      <c r="L5" s="198"/>
      <c r="M5" s="201"/>
      <c r="N5" s="199" t="s">
        <v>175</v>
      </c>
      <c r="O5" s="199"/>
      <c r="P5" s="199"/>
      <c r="Q5" s="200"/>
      <c r="R5" s="197" t="s">
        <v>62</v>
      </c>
      <c r="S5" s="198"/>
      <c r="T5" s="201"/>
      <c r="U5" s="197" t="s">
        <v>63</v>
      </c>
      <c r="V5" s="198"/>
      <c r="W5" s="201"/>
      <c r="X5" s="197" t="s">
        <v>64</v>
      </c>
      <c r="Y5" s="198"/>
      <c r="Z5" s="201"/>
    </row>
    <row r="6" ht="17.25" customHeight="1" spans="1:26">
      <c r="A6" s="202" t="s">
        <v>176</v>
      </c>
      <c r="B6" s="202" t="s">
        <v>177</v>
      </c>
      <c r="C6" s="202" t="s">
        <v>163</v>
      </c>
      <c r="D6" s="202" t="s">
        <v>59</v>
      </c>
      <c r="E6" s="203" t="s">
        <v>61</v>
      </c>
      <c r="F6" s="203" t="s">
        <v>76</v>
      </c>
      <c r="G6" s="203" t="s">
        <v>77</v>
      </c>
      <c r="H6" s="203" t="s">
        <v>61</v>
      </c>
      <c r="I6" s="203" t="s">
        <v>76</v>
      </c>
      <c r="J6" s="203" t="s">
        <v>77</v>
      </c>
      <c r="K6" s="203" t="s">
        <v>61</v>
      </c>
      <c r="L6" s="203" t="s">
        <v>76</v>
      </c>
      <c r="M6" s="203" t="s">
        <v>77</v>
      </c>
      <c r="N6" s="202" t="s">
        <v>176</v>
      </c>
      <c r="O6" s="202" t="s">
        <v>177</v>
      </c>
      <c r="P6" s="202" t="s">
        <v>163</v>
      </c>
      <c r="Q6" s="202" t="s">
        <v>59</v>
      </c>
      <c r="R6" s="203" t="s">
        <v>61</v>
      </c>
      <c r="S6" s="203" t="s">
        <v>76</v>
      </c>
      <c r="T6" s="203" t="s">
        <v>77</v>
      </c>
      <c r="U6" s="203" t="s">
        <v>61</v>
      </c>
      <c r="V6" s="203" t="s">
        <v>76</v>
      </c>
      <c r="W6" s="203" t="s">
        <v>77</v>
      </c>
      <c r="X6" s="203" t="s">
        <v>61</v>
      </c>
      <c r="Y6" s="203" t="s">
        <v>76</v>
      </c>
      <c r="Z6" s="203" t="s">
        <v>77</v>
      </c>
    </row>
    <row r="7" spans="1:26">
      <c r="A7" s="202" t="s">
        <v>166</v>
      </c>
      <c r="B7" s="202" t="s">
        <v>167</v>
      </c>
      <c r="C7" s="202" t="s">
        <v>168</v>
      </c>
      <c r="D7" s="202"/>
      <c r="E7" s="202" t="s">
        <v>169</v>
      </c>
      <c r="F7" s="202" t="s">
        <v>170</v>
      </c>
      <c r="G7" s="202" t="s">
        <v>171</v>
      </c>
      <c r="H7" s="202" t="s">
        <v>178</v>
      </c>
      <c r="I7" s="202" t="s">
        <v>179</v>
      </c>
      <c r="J7" s="202" t="s">
        <v>180</v>
      </c>
      <c r="K7" s="202" t="s">
        <v>181</v>
      </c>
      <c r="L7" s="202" t="s">
        <v>182</v>
      </c>
      <c r="M7" s="202" t="s">
        <v>183</v>
      </c>
      <c r="N7" s="202" t="s">
        <v>184</v>
      </c>
      <c r="O7" s="202" t="s">
        <v>185</v>
      </c>
      <c r="P7" s="202" t="s">
        <v>186</v>
      </c>
      <c r="Q7" s="202" t="s">
        <v>187</v>
      </c>
      <c r="R7" s="202" t="s">
        <v>188</v>
      </c>
      <c r="S7" s="202" t="s">
        <v>189</v>
      </c>
      <c r="T7" s="202" t="s">
        <v>190</v>
      </c>
      <c r="U7" s="202" t="s">
        <v>191</v>
      </c>
      <c r="V7" s="202" t="s">
        <v>192</v>
      </c>
      <c r="W7" s="202" t="s">
        <v>193</v>
      </c>
      <c r="X7" s="202" t="s">
        <v>194</v>
      </c>
      <c r="Y7" s="202" t="s">
        <v>195</v>
      </c>
      <c r="Z7" s="202" t="s">
        <v>196</v>
      </c>
    </row>
    <row r="8" spans="1:26">
      <c r="A8" s="204" t="s">
        <v>197</v>
      </c>
      <c r="B8" s="205" t="s">
        <v>198</v>
      </c>
      <c r="C8" s="206" t="s">
        <v>199</v>
      </c>
      <c r="D8" s="207">
        <f>SUM(D9:D11)</f>
        <v>123.6</v>
      </c>
      <c r="E8" s="207">
        <f>SUM(E9:E11)</f>
        <v>123.6</v>
      </c>
      <c r="F8" s="207">
        <v>123.6</v>
      </c>
      <c r="G8" s="207"/>
      <c r="H8" s="208"/>
      <c r="I8" s="208"/>
      <c r="J8" s="208"/>
      <c r="K8" s="208"/>
      <c r="L8" s="208"/>
      <c r="M8" s="208"/>
      <c r="N8" s="204" t="s">
        <v>200</v>
      </c>
      <c r="O8" s="204" t="s">
        <v>198</v>
      </c>
      <c r="P8" s="206" t="s">
        <v>201</v>
      </c>
      <c r="Q8" s="207">
        <v>123.6</v>
      </c>
      <c r="R8" s="207">
        <v>123.6</v>
      </c>
      <c r="S8" s="207">
        <v>123.6</v>
      </c>
      <c r="T8" s="207"/>
      <c r="U8" s="208"/>
      <c r="V8" s="208"/>
      <c r="W8" s="208"/>
      <c r="X8" s="208"/>
      <c r="Y8" s="208"/>
      <c r="Z8" s="208"/>
    </row>
    <row r="9" spans="1:26">
      <c r="A9" s="205"/>
      <c r="B9" s="205" t="s">
        <v>202</v>
      </c>
      <c r="C9" s="209" t="s">
        <v>203</v>
      </c>
      <c r="D9" s="210">
        <f t="shared" ref="D9:D11" si="0">E9+H9+K9</f>
        <v>96.9</v>
      </c>
      <c r="E9" s="210">
        <f t="shared" ref="E9:E11" si="1">F9+G9</f>
        <v>96.9</v>
      </c>
      <c r="F9" s="210">
        <v>96.9</v>
      </c>
      <c r="G9" s="207"/>
      <c r="H9" s="208"/>
      <c r="I9" s="208"/>
      <c r="J9" s="208"/>
      <c r="K9" s="208"/>
      <c r="L9" s="208"/>
      <c r="M9" s="208"/>
      <c r="N9" s="205"/>
      <c r="O9" s="205" t="s">
        <v>202</v>
      </c>
      <c r="P9" s="209" t="s">
        <v>204</v>
      </c>
      <c r="Q9" s="210">
        <v>30.74</v>
      </c>
      <c r="R9" s="210">
        <v>30.74</v>
      </c>
      <c r="S9" s="210">
        <v>30.74</v>
      </c>
      <c r="T9" s="207"/>
      <c r="U9" s="208"/>
      <c r="V9" s="208"/>
      <c r="W9" s="208"/>
      <c r="X9" s="208"/>
      <c r="Y9" s="208"/>
      <c r="Z9" s="208"/>
    </row>
    <row r="10" spans="1:26">
      <c r="A10" s="205"/>
      <c r="B10" s="205" t="s">
        <v>205</v>
      </c>
      <c r="C10" s="209" t="s">
        <v>206</v>
      </c>
      <c r="D10" s="210">
        <f t="shared" si="0"/>
        <v>18.55</v>
      </c>
      <c r="E10" s="210">
        <f t="shared" si="1"/>
        <v>18.55</v>
      </c>
      <c r="F10" s="210">
        <v>18.55</v>
      </c>
      <c r="G10" s="207"/>
      <c r="H10" s="208"/>
      <c r="I10" s="208"/>
      <c r="J10" s="208"/>
      <c r="K10" s="208"/>
      <c r="L10" s="208"/>
      <c r="M10" s="208"/>
      <c r="N10" s="205"/>
      <c r="O10" s="205" t="s">
        <v>205</v>
      </c>
      <c r="P10" s="209" t="s">
        <v>207</v>
      </c>
      <c r="Q10" s="207">
        <v>46.8</v>
      </c>
      <c r="R10" s="207">
        <v>46.8</v>
      </c>
      <c r="S10" s="207">
        <v>46.8</v>
      </c>
      <c r="T10" s="207"/>
      <c r="U10" s="208"/>
      <c r="V10" s="208"/>
      <c r="W10" s="208"/>
      <c r="X10" s="208"/>
      <c r="Y10" s="208"/>
      <c r="Z10" s="208"/>
    </row>
    <row r="11" spans="1:26">
      <c r="A11" s="205"/>
      <c r="B11" s="205" t="s">
        <v>208</v>
      </c>
      <c r="C11" s="209" t="s">
        <v>209</v>
      </c>
      <c r="D11" s="210">
        <f t="shared" si="0"/>
        <v>8.15</v>
      </c>
      <c r="E11" s="210">
        <f t="shared" si="1"/>
        <v>8.15</v>
      </c>
      <c r="F11" s="207">
        <v>8.15</v>
      </c>
      <c r="G11" s="207"/>
      <c r="H11" s="208"/>
      <c r="I11" s="208"/>
      <c r="J11" s="208"/>
      <c r="K11" s="208"/>
      <c r="L11" s="208"/>
      <c r="M11" s="208"/>
      <c r="N11" s="205"/>
      <c r="O11" s="205" t="s">
        <v>208</v>
      </c>
      <c r="P11" s="209" t="s">
        <v>210</v>
      </c>
      <c r="Q11" s="207">
        <v>2.56</v>
      </c>
      <c r="R11" s="207">
        <v>2.56</v>
      </c>
      <c r="S11" s="207">
        <v>2.56</v>
      </c>
      <c r="T11" s="207"/>
      <c r="U11" s="208"/>
      <c r="V11" s="208"/>
      <c r="W11" s="208"/>
      <c r="X11" s="208"/>
      <c r="Y11" s="208"/>
      <c r="Z11" s="208"/>
    </row>
    <row r="12" spans="1:26">
      <c r="A12" s="204" t="s">
        <v>211</v>
      </c>
      <c r="B12" s="204" t="s">
        <v>198</v>
      </c>
      <c r="C12" s="206" t="s">
        <v>212</v>
      </c>
      <c r="D12" s="207">
        <f>SUM(D13:D22)</f>
        <v>23.22</v>
      </c>
      <c r="E12" s="207">
        <f>SUM(E13:E22)</f>
        <v>23.22</v>
      </c>
      <c r="F12" s="207">
        <v>10.22</v>
      </c>
      <c r="G12" s="207">
        <v>13</v>
      </c>
      <c r="H12" s="208"/>
      <c r="I12" s="208"/>
      <c r="J12" s="208"/>
      <c r="K12" s="208"/>
      <c r="L12" s="208"/>
      <c r="M12" s="208"/>
      <c r="N12" s="205"/>
      <c r="O12" s="205" t="s">
        <v>213</v>
      </c>
      <c r="P12" s="209" t="s">
        <v>214</v>
      </c>
      <c r="Q12" s="207">
        <v>16.8</v>
      </c>
      <c r="R12" s="207">
        <v>16.8</v>
      </c>
      <c r="S12" s="207">
        <v>16.8</v>
      </c>
      <c r="T12" s="207"/>
      <c r="U12" s="208"/>
      <c r="V12" s="208"/>
      <c r="W12" s="208"/>
      <c r="X12" s="208"/>
      <c r="Y12" s="208"/>
      <c r="Z12" s="208"/>
    </row>
    <row r="13" spans="1:26">
      <c r="A13" s="205"/>
      <c r="B13" s="205" t="s">
        <v>202</v>
      </c>
      <c r="C13" s="209" t="s">
        <v>215</v>
      </c>
      <c r="D13" s="210">
        <f>E13+H13+K13</f>
        <v>22.76</v>
      </c>
      <c r="E13" s="210">
        <f>F13+G13</f>
        <v>22.76</v>
      </c>
      <c r="F13" s="210">
        <v>9.76</v>
      </c>
      <c r="G13" s="207">
        <v>13</v>
      </c>
      <c r="H13" s="208"/>
      <c r="I13" s="208"/>
      <c r="J13" s="208"/>
      <c r="K13" s="208"/>
      <c r="L13" s="208"/>
      <c r="M13" s="208"/>
      <c r="N13" s="205"/>
      <c r="O13" s="205" t="s">
        <v>216</v>
      </c>
      <c r="P13" s="209" t="s">
        <v>217</v>
      </c>
      <c r="Q13" s="207">
        <v>11.28</v>
      </c>
      <c r="R13" s="207">
        <v>11.28</v>
      </c>
      <c r="S13" s="207">
        <v>11.28</v>
      </c>
      <c r="T13" s="207"/>
      <c r="U13" s="208"/>
      <c r="V13" s="208"/>
      <c r="W13" s="208"/>
      <c r="X13" s="208"/>
      <c r="Y13" s="208"/>
      <c r="Z13" s="208"/>
    </row>
    <row r="14" spans="1:26">
      <c r="A14" s="205"/>
      <c r="B14" s="205" t="s">
        <v>208</v>
      </c>
      <c r="C14" s="209" t="s">
        <v>218</v>
      </c>
      <c r="D14" s="210">
        <f>E14+H14+K14</f>
        <v>0.46</v>
      </c>
      <c r="E14" s="210">
        <f>F14+G14</f>
        <v>0.46</v>
      </c>
      <c r="F14" s="210">
        <v>0.46</v>
      </c>
      <c r="G14" s="207"/>
      <c r="H14" s="208"/>
      <c r="I14" s="208"/>
      <c r="J14" s="208"/>
      <c r="K14" s="208"/>
      <c r="L14" s="208"/>
      <c r="M14" s="208"/>
      <c r="N14" s="205"/>
      <c r="O14" s="205" t="s">
        <v>219</v>
      </c>
      <c r="P14" s="209" t="s">
        <v>220</v>
      </c>
      <c r="Q14" s="210">
        <v>7.13</v>
      </c>
      <c r="R14" s="210">
        <v>7.13</v>
      </c>
      <c r="S14" s="210">
        <v>7.13</v>
      </c>
      <c r="T14" s="207"/>
      <c r="U14" s="208"/>
      <c r="V14" s="208"/>
      <c r="W14" s="208"/>
      <c r="X14" s="208"/>
      <c r="Y14" s="208"/>
      <c r="Z14" s="208"/>
    </row>
    <row r="15" spans="1:26">
      <c r="A15" s="205"/>
      <c r="B15" s="205" t="s">
        <v>221</v>
      </c>
      <c r="C15" s="209" t="s">
        <v>222</v>
      </c>
      <c r="D15" s="209"/>
      <c r="E15" s="209"/>
      <c r="F15" s="209"/>
      <c r="G15" s="208"/>
      <c r="H15" s="208"/>
      <c r="I15" s="208"/>
      <c r="J15" s="208"/>
      <c r="K15" s="208"/>
      <c r="L15" s="208"/>
      <c r="M15" s="208"/>
      <c r="N15" s="205"/>
      <c r="O15" s="205" t="s">
        <v>223</v>
      </c>
      <c r="P15" s="209" t="s">
        <v>224</v>
      </c>
      <c r="Q15" s="210">
        <v>0.14</v>
      </c>
      <c r="R15" s="210">
        <v>0.14</v>
      </c>
      <c r="S15" s="210">
        <v>0.14</v>
      </c>
      <c r="T15" s="207"/>
      <c r="U15" s="208"/>
      <c r="V15" s="208"/>
      <c r="W15" s="208"/>
      <c r="X15" s="208"/>
      <c r="Y15" s="208"/>
      <c r="Z15" s="208"/>
    </row>
    <row r="16" spans="1:26">
      <c r="A16" s="205"/>
      <c r="B16" s="205" t="s">
        <v>225</v>
      </c>
      <c r="C16" s="209" t="s">
        <v>226</v>
      </c>
      <c r="D16" s="211"/>
      <c r="E16" s="211"/>
      <c r="F16" s="211"/>
      <c r="G16" s="208"/>
      <c r="H16" s="208"/>
      <c r="I16" s="208"/>
      <c r="J16" s="208"/>
      <c r="K16" s="208"/>
      <c r="L16" s="208"/>
      <c r="M16" s="208"/>
      <c r="N16" s="205"/>
      <c r="O16" s="205" t="s">
        <v>227</v>
      </c>
      <c r="P16" s="209" t="s">
        <v>209</v>
      </c>
      <c r="Q16" s="207">
        <v>8.15</v>
      </c>
      <c r="R16" s="207">
        <v>8.15</v>
      </c>
      <c r="S16" s="207">
        <v>8.15</v>
      </c>
      <c r="T16" s="207"/>
      <c r="U16" s="208"/>
      <c r="V16" s="208"/>
      <c r="W16" s="208"/>
      <c r="X16" s="208"/>
      <c r="Y16" s="208"/>
      <c r="Z16" s="208"/>
    </row>
    <row r="17" spans="1:26">
      <c r="A17" s="205"/>
      <c r="B17" s="205" t="s">
        <v>228</v>
      </c>
      <c r="C17" s="209" t="s">
        <v>229</v>
      </c>
      <c r="D17" s="209"/>
      <c r="E17" s="209"/>
      <c r="F17" s="209"/>
      <c r="G17" s="208"/>
      <c r="H17" s="208"/>
      <c r="I17" s="208"/>
      <c r="J17" s="208"/>
      <c r="K17" s="208"/>
      <c r="L17" s="208"/>
      <c r="M17" s="208"/>
      <c r="N17" s="204" t="s">
        <v>230</v>
      </c>
      <c r="O17" s="204" t="s">
        <v>198</v>
      </c>
      <c r="P17" s="206" t="s">
        <v>231</v>
      </c>
      <c r="Q17" s="207">
        <v>23.22</v>
      </c>
      <c r="R17" s="207">
        <v>23.22</v>
      </c>
      <c r="S17" s="207">
        <v>10.22</v>
      </c>
      <c r="T17" s="207">
        <v>13</v>
      </c>
      <c r="U17" s="208"/>
      <c r="V17" s="208"/>
      <c r="W17" s="208"/>
      <c r="X17" s="208"/>
      <c r="Y17" s="208"/>
      <c r="Z17" s="208"/>
    </row>
    <row r="18" spans="1:26">
      <c r="A18" s="205"/>
      <c r="B18" s="205" t="s">
        <v>232</v>
      </c>
      <c r="C18" s="209" t="s">
        <v>233</v>
      </c>
      <c r="D18" s="211"/>
      <c r="E18" s="211"/>
      <c r="F18" s="211"/>
      <c r="G18" s="208"/>
      <c r="H18" s="208"/>
      <c r="I18" s="208"/>
      <c r="J18" s="208"/>
      <c r="K18" s="208"/>
      <c r="L18" s="208"/>
      <c r="M18" s="208"/>
      <c r="N18" s="205"/>
      <c r="O18" s="205" t="s">
        <v>202</v>
      </c>
      <c r="P18" s="209" t="s">
        <v>234</v>
      </c>
      <c r="Q18" s="210">
        <f>R18</f>
        <v>14.06</v>
      </c>
      <c r="R18" s="210">
        <f>S18+T18</f>
        <v>14.06</v>
      </c>
      <c r="S18" s="210">
        <v>1.06</v>
      </c>
      <c r="T18" s="207">
        <v>13</v>
      </c>
      <c r="U18" s="208"/>
      <c r="V18" s="208"/>
      <c r="W18" s="208"/>
      <c r="X18" s="208"/>
      <c r="Y18" s="208"/>
      <c r="Z18" s="208"/>
    </row>
    <row r="19" spans="1:26">
      <c r="A19" s="205"/>
      <c r="B19" s="205" t="s">
        <v>221</v>
      </c>
      <c r="C19" s="209" t="s">
        <v>235</v>
      </c>
      <c r="D19" s="209"/>
      <c r="E19" s="208"/>
      <c r="F19" s="208"/>
      <c r="G19" s="208"/>
      <c r="H19" s="208"/>
      <c r="I19" s="208"/>
      <c r="J19" s="208"/>
      <c r="K19" s="208"/>
      <c r="L19" s="208"/>
      <c r="M19" s="208"/>
      <c r="N19" s="205"/>
      <c r="O19" s="205" t="s">
        <v>225</v>
      </c>
      <c r="P19" s="209" t="s">
        <v>236</v>
      </c>
      <c r="Q19" s="210">
        <v>0.1</v>
      </c>
      <c r="R19" s="210">
        <v>0.1</v>
      </c>
      <c r="S19" s="210">
        <v>0.1</v>
      </c>
      <c r="T19" s="207"/>
      <c r="U19" s="208"/>
      <c r="V19" s="208"/>
      <c r="W19" s="208"/>
      <c r="X19" s="208"/>
      <c r="Y19" s="208"/>
      <c r="Z19" s="208"/>
    </row>
    <row r="20" spans="1:26">
      <c r="A20" s="205"/>
      <c r="B20" s="205" t="s">
        <v>225</v>
      </c>
      <c r="C20" s="209" t="s">
        <v>237</v>
      </c>
      <c r="D20" s="209"/>
      <c r="E20" s="208"/>
      <c r="F20" s="208"/>
      <c r="G20" s="208"/>
      <c r="H20" s="208"/>
      <c r="I20" s="208"/>
      <c r="J20" s="208"/>
      <c r="K20" s="208"/>
      <c r="L20" s="208"/>
      <c r="M20" s="208"/>
      <c r="N20" s="205"/>
      <c r="O20" s="205" t="s">
        <v>213</v>
      </c>
      <c r="P20" s="209" t="s">
        <v>238</v>
      </c>
      <c r="Q20" s="216">
        <v>1</v>
      </c>
      <c r="R20" s="216">
        <v>1</v>
      </c>
      <c r="S20" s="216">
        <v>1</v>
      </c>
      <c r="T20" s="207"/>
      <c r="U20" s="208"/>
      <c r="V20" s="208"/>
      <c r="W20" s="208"/>
      <c r="X20" s="208"/>
      <c r="Y20" s="208"/>
      <c r="Z20" s="208"/>
    </row>
    <row r="21" spans="1:26">
      <c r="A21" s="205"/>
      <c r="B21" s="205" t="s">
        <v>221</v>
      </c>
      <c r="C21" s="209" t="s">
        <v>239</v>
      </c>
      <c r="D21" s="209"/>
      <c r="E21" s="208"/>
      <c r="F21" s="208"/>
      <c r="G21" s="208"/>
      <c r="H21" s="208"/>
      <c r="I21" s="208"/>
      <c r="J21" s="208"/>
      <c r="K21" s="208"/>
      <c r="L21" s="208"/>
      <c r="M21" s="208"/>
      <c r="N21" s="205"/>
      <c r="O21" s="205" t="s">
        <v>240</v>
      </c>
      <c r="P21" s="209" t="s">
        <v>218</v>
      </c>
      <c r="Q21" s="210">
        <v>0.46</v>
      </c>
      <c r="R21" s="210">
        <v>0.46</v>
      </c>
      <c r="S21" s="210">
        <v>0.46</v>
      </c>
      <c r="T21" s="207"/>
      <c r="U21" s="208"/>
      <c r="V21" s="208"/>
      <c r="W21" s="208"/>
      <c r="X21" s="208"/>
      <c r="Y21" s="208"/>
      <c r="Z21" s="208"/>
    </row>
    <row r="22" spans="1:26">
      <c r="A22" s="205"/>
      <c r="B22" s="205" t="s">
        <v>205</v>
      </c>
      <c r="C22" s="209" t="s">
        <v>241</v>
      </c>
      <c r="D22" s="209"/>
      <c r="E22" s="208"/>
      <c r="F22" s="208"/>
      <c r="G22" s="208"/>
      <c r="H22" s="208"/>
      <c r="I22" s="208"/>
      <c r="J22" s="208"/>
      <c r="K22" s="208"/>
      <c r="L22" s="208"/>
      <c r="M22" s="208"/>
      <c r="N22" s="205"/>
      <c r="O22" s="205" t="s">
        <v>242</v>
      </c>
      <c r="P22" s="209" t="s">
        <v>243</v>
      </c>
      <c r="Q22" s="210">
        <v>0.76</v>
      </c>
      <c r="R22" s="210">
        <v>0.76</v>
      </c>
      <c r="S22" s="210">
        <v>0.76</v>
      </c>
      <c r="T22" s="207"/>
      <c r="U22" s="208"/>
      <c r="V22" s="208"/>
      <c r="W22" s="208"/>
      <c r="X22" s="208"/>
      <c r="Y22" s="208"/>
      <c r="Z22" s="208"/>
    </row>
    <row r="23" spans="1:26">
      <c r="A23" s="204" t="s">
        <v>244</v>
      </c>
      <c r="B23" s="204" t="s">
        <v>198</v>
      </c>
      <c r="C23" s="206" t="s">
        <v>245</v>
      </c>
      <c r="D23" s="206"/>
      <c r="E23" s="208"/>
      <c r="F23" s="208"/>
      <c r="G23" s="208"/>
      <c r="H23" s="208"/>
      <c r="I23" s="208"/>
      <c r="J23" s="208"/>
      <c r="K23" s="208"/>
      <c r="L23" s="208"/>
      <c r="M23" s="208"/>
      <c r="N23" s="205"/>
      <c r="O23" s="205" t="s">
        <v>246</v>
      </c>
      <c r="P23" s="209" t="s">
        <v>247</v>
      </c>
      <c r="Q23" s="210"/>
      <c r="R23" s="210"/>
      <c r="S23" s="210"/>
      <c r="T23" s="207"/>
      <c r="U23" s="208"/>
      <c r="V23" s="208"/>
      <c r="W23" s="208"/>
      <c r="X23" s="208"/>
      <c r="Y23" s="208"/>
      <c r="Z23" s="208"/>
    </row>
    <row r="24" spans="1:26">
      <c r="A24" s="205"/>
      <c r="B24" s="205" t="s">
        <v>202</v>
      </c>
      <c r="C24" s="209" t="s">
        <v>248</v>
      </c>
      <c r="D24" s="209"/>
      <c r="E24" s="208"/>
      <c r="F24" s="208"/>
      <c r="G24" s="208"/>
      <c r="H24" s="208"/>
      <c r="I24" s="208"/>
      <c r="J24" s="208"/>
      <c r="K24" s="208"/>
      <c r="L24" s="208"/>
      <c r="M24" s="208"/>
      <c r="N24" s="205"/>
      <c r="O24" s="205" t="s">
        <v>249</v>
      </c>
      <c r="P24" s="209" t="s">
        <v>250</v>
      </c>
      <c r="Q24" s="210">
        <v>6.84</v>
      </c>
      <c r="R24" s="210">
        <v>6.84</v>
      </c>
      <c r="S24" s="210">
        <v>6.84</v>
      </c>
      <c r="T24" s="207"/>
      <c r="U24" s="208"/>
      <c r="V24" s="208"/>
      <c r="W24" s="208"/>
      <c r="X24" s="208"/>
      <c r="Y24" s="208"/>
      <c r="Z24" s="208"/>
    </row>
    <row r="25" spans="1:26">
      <c r="A25" s="205"/>
      <c r="B25" s="205" t="s">
        <v>205</v>
      </c>
      <c r="C25" s="209" t="s">
        <v>251</v>
      </c>
      <c r="D25" s="209"/>
      <c r="E25" s="208"/>
      <c r="F25" s="208"/>
      <c r="G25" s="208"/>
      <c r="H25" s="208"/>
      <c r="I25" s="208"/>
      <c r="J25" s="208"/>
      <c r="K25" s="208"/>
      <c r="L25" s="208"/>
      <c r="M25" s="208"/>
      <c r="N25" s="205"/>
      <c r="O25" s="205" t="s">
        <v>252</v>
      </c>
      <c r="P25" s="209" t="s">
        <v>253</v>
      </c>
      <c r="Q25" s="210"/>
      <c r="R25" s="207"/>
      <c r="S25" s="207"/>
      <c r="T25" s="207"/>
      <c r="U25" s="208"/>
      <c r="V25" s="208"/>
      <c r="W25" s="208"/>
      <c r="X25" s="208"/>
      <c r="Y25" s="208"/>
      <c r="Z25" s="208"/>
    </row>
    <row r="26" spans="1:26">
      <c r="A26" s="205"/>
      <c r="B26" s="205" t="s">
        <v>232</v>
      </c>
      <c r="C26" s="209" t="s">
        <v>254</v>
      </c>
      <c r="D26" s="209"/>
      <c r="E26" s="208"/>
      <c r="F26" s="208"/>
      <c r="G26" s="208"/>
      <c r="H26" s="208"/>
      <c r="I26" s="208"/>
      <c r="J26" s="208"/>
      <c r="K26" s="208"/>
      <c r="L26" s="208"/>
      <c r="M26" s="208"/>
      <c r="N26" s="205"/>
      <c r="O26" s="205" t="s">
        <v>232</v>
      </c>
      <c r="P26" s="209" t="s">
        <v>233</v>
      </c>
      <c r="Q26" s="210"/>
      <c r="R26" s="207"/>
      <c r="S26" s="207"/>
      <c r="T26" s="207"/>
      <c r="U26" s="208"/>
      <c r="V26" s="208"/>
      <c r="W26" s="208"/>
      <c r="X26" s="208"/>
      <c r="Y26" s="208"/>
      <c r="Z26" s="208"/>
    </row>
    <row r="27" spans="1:26">
      <c r="A27" s="204" t="s">
        <v>255</v>
      </c>
      <c r="B27" s="205" t="s">
        <v>198</v>
      </c>
      <c r="C27" s="206" t="s">
        <v>256</v>
      </c>
      <c r="D27" s="206"/>
      <c r="E27" s="208"/>
      <c r="F27" s="208"/>
      <c r="G27" s="208"/>
      <c r="H27" s="208"/>
      <c r="I27" s="208"/>
      <c r="J27" s="208"/>
      <c r="K27" s="208"/>
      <c r="L27" s="208"/>
      <c r="M27" s="208"/>
      <c r="N27" s="204" t="s">
        <v>257</v>
      </c>
      <c r="O27" s="204" t="s">
        <v>198</v>
      </c>
      <c r="P27" s="206" t="s">
        <v>258</v>
      </c>
      <c r="Q27" s="210">
        <v>6.34</v>
      </c>
      <c r="R27" s="210">
        <v>6.34</v>
      </c>
      <c r="S27" s="210">
        <v>6.34</v>
      </c>
      <c r="T27" s="207"/>
      <c r="U27" s="208"/>
      <c r="V27" s="208"/>
      <c r="W27" s="208"/>
      <c r="X27" s="208"/>
      <c r="Y27" s="208"/>
      <c r="Z27" s="208"/>
    </row>
    <row r="28" spans="1:26">
      <c r="A28" s="205"/>
      <c r="B28" s="205" t="s">
        <v>202</v>
      </c>
      <c r="C28" s="209" t="s">
        <v>259</v>
      </c>
      <c r="D28" s="209"/>
      <c r="E28" s="208"/>
      <c r="F28" s="208"/>
      <c r="G28" s="208"/>
      <c r="H28" s="208"/>
      <c r="I28" s="208"/>
      <c r="J28" s="208"/>
      <c r="K28" s="208"/>
      <c r="L28" s="208"/>
      <c r="M28" s="208"/>
      <c r="N28" s="205"/>
      <c r="O28" s="205" t="s">
        <v>202</v>
      </c>
      <c r="P28" s="209" t="s">
        <v>260</v>
      </c>
      <c r="Q28" s="210"/>
      <c r="R28" s="210"/>
      <c r="S28" s="210"/>
      <c r="T28" s="207"/>
      <c r="U28" s="208"/>
      <c r="V28" s="208"/>
      <c r="W28" s="208"/>
      <c r="X28" s="208"/>
      <c r="Y28" s="208"/>
      <c r="Z28" s="208"/>
    </row>
    <row r="29" spans="1:26">
      <c r="A29" s="205"/>
      <c r="B29" s="205" t="s">
        <v>205</v>
      </c>
      <c r="C29" s="209" t="s">
        <v>261</v>
      </c>
      <c r="D29" s="209"/>
      <c r="E29" s="208"/>
      <c r="F29" s="208"/>
      <c r="G29" s="208"/>
      <c r="H29" s="208"/>
      <c r="I29" s="208"/>
      <c r="J29" s="208"/>
      <c r="K29" s="208"/>
      <c r="L29" s="208"/>
      <c r="M29" s="208"/>
      <c r="N29" s="205"/>
      <c r="O29" s="205" t="s">
        <v>205</v>
      </c>
      <c r="P29" s="209" t="s">
        <v>262</v>
      </c>
      <c r="Q29" s="210">
        <v>6.34</v>
      </c>
      <c r="R29" s="210">
        <v>6.34</v>
      </c>
      <c r="S29" s="210">
        <v>6.34</v>
      </c>
      <c r="T29" s="207"/>
      <c r="U29" s="208"/>
      <c r="V29" s="208"/>
      <c r="W29" s="208"/>
      <c r="X29" s="208"/>
      <c r="Y29" s="208"/>
      <c r="Z29" s="208"/>
    </row>
    <row r="30" spans="1:26">
      <c r="A30" s="204" t="s">
        <v>263</v>
      </c>
      <c r="B30" s="204" t="s">
        <v>198</v>
      </c>
      <c r="C30" s="206" t="s">
        <v>258</v>
      </c>
      <c r="D30" s="207">
        <f t="shared" ref="D30:G30" si="2">SUM(D31:D35)</f>
        <v>6.34</v>
      </c>
      <c r="E30" s="207">
        <f t="shared" si="2"/>
        <v>6.34</v>
      </c>
      <c r="F30" s="207">
        <f t="shared" si="2"/>
        <v>6.34</v>
      </c>
      <c r="G30" s="207"/>
      <c r="H30" s="208"/>
      <c r="I30" s="208"/>
      <c r="J30" s="208"/>
      <c r="K30" s="208"/>
      <c r="L30" s="208"/>
      <c r="M30" s="208"/>
      <c r="N30" s="205"/>
      <c r="O30" s="205" t="s">
        <v>208</v>
      </c>
      <c r="P30" s="209" t="s">
        <v>264</v>
      </c>
      <c r="Q30" s="210"/>
      <c r="R30" s="210"/>
      <c r="S30" s="210"/>
      <c r="T30" s="207"/>
      <c r="U30" s="208"/>
      <c r="V30" s="208"/>
      <c r="W30" s="208"/>
      <c r="X30" s="208"/>
      <c r="Y30" s="208"/>
      <c r="Z30" s="208"/>
    </row>
    <row r="31" s="188" customFormat="1" ht="12" spans="1:26">
      <c r="A31" s="205"/>
      <c r="B31" s="205" t="s">
        <v>202</v>
      </c>
      <c r="C31" s="209" t="s">
        <v>265</v>
      </c>
      <c r="D31" s="210"/>
      <c r="E31" s="210"/>
      <c r="F31" s="210"/>
      <c r="G31" s="210"/>
      <c r="H31" s="208"/>
      <c r="I31" s="208"/>
      <c r="J31" s="208"/>
      <c r="K31" s="208"/>
      <c r="L31" s="208"/>
      <c r="M31" s="208"/>
      <c r="N31" s="205"/>
      <c r="O31" s="205" t="s">
        <v>266</v>
      </c>
      <c r="P31" s="209" t="s">
        <v>267</v>
      </c>
      <c r="Q31" s="210"/>
      <c r="R31" s="210"/>
      <c r="S31" s="210"/>
      <c r="T31" s="207"/>
      <c r="U31" s="208"/>
      <c r="V31" s="208"/>
      <c r="W31" s="208"/>
      <c r="X31" s="208"/>
      <c r="Y31" s="208"/>
      <c r="Z31" s="208"/>
    </row>
    <row r="32" spans="1:26">
      <c r="A32" s="205"/>
      <c r="B32" s="205" t="s">
        <v>205</v>
      </c>
      <c r="C32" s="209" t="s">
        <v>268</v>
      </c>
      <c r="D32" s="210"/>
      <c r="E32" s="210"/>
      <c r="F32" s="210"/>
      <c r="G32" s="207"/>
      <c r="H32" s="208"/>
      <c r="I32" s="208"/>
      <c r="J32" s="208"/>
      <c r="K32" s="208"/>
      <c r="L32" s="208"/>
      <c r="M32" s="208"/>
      <c r="N32" s="205"/>
      <c r="O32" s="205" t="s">
        <v>221</v>
      </c>
      <c r="P32" s="209" t="s">
        <v>269</v>
      </c>
      <c r="Q32" s="210"/>
      <c r="R32" s="210"/>
      <c r="S32" s="210"/>
      <c r="T32" s="207"/>
      <c r="U32" s="208"/>
      <c r="V32" s="208"/>
      <c r="W32" s="208"/>
      <c r="X32" s="208"/>
      <c r="Y32" s="208"/>
      <c r="Z32" s="208"/>
    </row>
    <row r="33" spans="1:26">
      <c r="A33" s="205"/>
      <c r="B33" s="205" t="s">
        <v>208</v>
      </c>
      <c r="C33" s="209" t="s">
        <v>270</v>
      </c>
      <c r="D33" s="210"/>
      <c r="E33" s="207"/>
      <c r="F33" s="207"/>
      <c r="G33" s="207"/>
      <c r="H33" s="208"/>
      <c r="I33" s="208"/>
      <c r="J33" s="208"/>
      <c r="K33" s="208"/>
      <c r="L33" s="208"/>
      <c r="M33" s="208"/>
      <c r="N33" s="205"/>
      <c r="O33" s="205" t="s">
        <v>225</v>
      </c>
      <c r="P33" s="209" t="s">
        <v>271</v>
      </c>
      <c r="Q33" s="210"/>
      <c r="R33" s="210"/>
      <c r="S33" s="210"/>
      <c r="T33" s="207"/>
      <c r="U33" s="208"/>
      <c r="V33" s="208"/>
      <c r="W33" s="208"/>
      <c r="X33" s="208"/>
      <c r="Y33" s="208"/>
      <c r="Z33" s="208"/>
    </row>
    <row r="34" spans="1:26">
      <c r="A34" s="205"/>
      <c r="B34" s="205" t="s">
        <v>221</v>
      </c>
      <c r="C34" s="209" t="s">
        <v>272</v>
      </c>
      <c r="D34" s="210">
        <f>E34+H34+K34</f>
        <v>6.34</v>
      </c>
      <c r="E34" s="210">
        <f>F34+G34</f>
        <v>6.34</v>
      </c>
      <c r="F34" s="210">
        <v>6.34</v>
      </c>
      <c r="G34" s="207"/>
      <c r="H34" s="208"/>
      <c r="I34" s="208"/>
      <c r="J34" s="208"/>
      <c r="K34" s="208"/>
      <c r="L34" s="208"/>
      <c r="M34" s="208"/>
      <c r="N34" s="205"/>
      <c r="O34" s="205" t="s">
        <v>213</v>
      </c>
      <c r="P34" s="209" t="s">
        <v>273</v>
      </c>
      <c r="Q34" s="210"/>
      <c r="R34" s="210"/>
      <c r="S34" s="210"/>
      <c r="T34" s="207"/>
      <c r="U34" s="208"/>
      <c r="V34" s="208"/>
      <c r="W34" s="208"/>
      <c r="X34" s="208"/>
      <c r="Y34" s="208"/>
      <c r="Z34" s="208"/>
    </row>
    <row r="35" spans="1:26">
      <c r="A35" s="205"/>
      <c r="B35" s="205" t="s">
        <v>232</v>
      </c>
      <c r="C35" s="209" t="s">
        <v>274</v>
      </c>
      <c r="D35" s="209"/>
      <c r="E35" s="208"/>
      <c r="F35" s="208"/>
      <c r="G35" s="208"/>
      <c r="H35" s="208"/>
      <c r="I35" s="208"/>
      <c r="J35" s="208"/>
      <c r="K35" s="208"/>
      <c r="L35" s="208"/>
      <c r="M35" s="208"/>
      <c r="N35" s="205"/>
      <c r="O35" s="205" t="s">
        <v>216</v>
      </c>
      <c r="P35" s="209" t="s">
        <v>268</v>
      </c>
      <c r="Q35" s="210"/>
      <c r="R35" s="210"/>
      <c r="S35" s="210"/>
      <c r="T35" s="207"/>
      <c r="U35" s="208"/>
      <c r="V35" s="208"/>
      <c r="W35" s="208"/>
      <c r="X35" s="208"/>
      <c r="Y35" s="208"/>
      <c r="Z35" s="208"/>
    </row>
    <row r="36" spans="1:26">
      <c r="A36" s="204" t="s">
        <v>275</v>
      </c>
      <c r="B36" s="204" t="s">
        <v>198</v>
      </c>
      <c r="C36" s="206" t="s">
        <v>276</v>
      </c>
      <c r="D36" s="206"/>
      <c r="E36" s="208"/>
      <c r="F36" s="208"/>
      <c r="G36" s="208"/>
      <c r="H36" s="208"/>
      <c r="I36" s="208"/>
      <c r="J36" s="208"/>
      <c r="K36" s="208"/>
      <c r="L36" s="208"/>
      <c r="M36" s="208"/>
      <c r="N36" s="205"/>
      <c r="O36" s="205" t="s">
        <v>228</v>
      </c>
      <c r="P36" s="209" t="s">
        <v>277</v>
      </c>
      <c r="Q36" s="210"/>
      <c r="R36" s="210"/>
      <c r="S36" s="210"/>
      <c r="T36" s="207"/>
      <c r="U36" s="208"/>
      <c r="V36" s="208"/>
      <c r="W36" s="208"/>
      <c r="X36" s="208"/>
      <c r="Y36" s="208"/>
      <c r="Z36" s="208"/>
    </row>
    <row r="37" spans="1:26">
      <c r="A37" s="205"/>
      <c r="B37" s="205" t="s">
        <v>205</v>
      </c>
      <c r="C37" s="209" t="s">
        <v>278</v>
      </c>
      <c r="D37" s="209"/>
      <c r="E37" s="208"/>
      <c r="F37" s="208"/>
      <c r="G37" s="208"/>
      <c r="H37" s="208"/>
      <c r="I37" s="208"/>
      <c r="J37" s="208"/>
      <c r="K37" s="208"/>
      <c r="L37" s="208"/>
      <c r="M37" s="208"/>
      <c r="N37" s="205"/>
      <c r="O37" s="205" t="s">
        <v>219</v>
      </c>
      <c r="P37" s="209" t="s">
        <v>270</v>
      </c>
      <c r="Q37" s="210"/>
      <c r="R37" s="210"/>
      <c r="S37" s="210"/>
      <c r="T37" s="207"/>
      <c r="U37" s="208"/>
      <c r="V37" s="208"/>
      <c r="W37" s="208"/>
      <c r="X37" s="208"/>
      <c r="Y37" s="208"/>
      <c r="Z37" s="208"/>
    </row>
    <row r="38" spans="1:26">
      <c r="A38" s="205"/>
      <c r="B38" s="205" t="s">
        <v>208</v>
      </c>
      <c r="C38" s="209" t="s">
        <v>279</v>
      </c>
      <c r="D38" s="209"/>
      <c r="E38" s="208"/>
      <c r="F38" s="208"/>
      <c r="G38" s="208"/>
      <c r="H38" s="208"/>
      <c r="I38" s="208"/>
      <c r="J38" s="208"/>
      <c r="K38" s="208"/>
      <c r="L38" s="208"/>
      <c r="M38" s="208"/>
      <c r="N38" s="205"/>
      <c r="O38" s="205" t="s">
        <v>232</v>
      </c>
      <c r="P38" s="209" t="s">
        <v>280</v>
      </c>
      <c r="Q38" s="210" t="s">
        <v>18</v>
      </c>
      <c r="R38" s="210" t="s">
        <v>18</v>
      </c>
      <c r="S38" s="210" t="s">
        <v>18</v>
      </c>
      <c r="T38" s="207"/>
      <c r="U38" s="208"/>
      <c r="V38" s="208"/>
      <c r="W38" s="208"/>
      <c r="X38" s="208"/>
      <c r="Y38" s="208"/>
      <c r="Z38" s="208"/>
    </row>
    <row r="39" spans="1:26">
      <c r="A39" s="204" t="s">
        <v>281</v>
      </c>
      <c r="B39" s="204" t="s">
        <v>198</v>
      </c>
      <c r="C39" s="206" t="s">
        <v>282</v>
      </c>
      <c r="D39" s="206"/>
      <c r="E39" s="208"/>
      <c r="F39" s="208"/>
      <c r="G39" s="208"/>
      <c r="H39" s="208"/>
      <c r="I39" s="208"/>
      <c r="J39" s="208"/>
      <c r="K39" s="208"/>
      <c r="L39" s="208"/>
      <c r="M39" s="208"/>
      <c r="N39" s="204" t="s">
        <v>283</v>
      </c>
      <c r="O39" s="204" t="s">
        <v>198</v>
      </c>
      <c r="P39" s="206" t="s">
        <v>282</v>
      </c>
      <c r="Q39" s="217"/>
      <c r="R39" s="207"/>
      <c r="S39" s="207"/>
      <c r="T39" s="207"/>
      <c r="U39" s="208"/>
      <c r="V39" s="208"/>
      <c r="W39" s="208"/>
      <c r="X39" s="208"/>
      <c r="Y39" s="208"/>
      <c r="Z39" s="208"/>
    </row>
    <row r="40" spans="1:26">
      <c r="A40" s="205"/>
      <c r="B40" s="205" t="s">
        <v>202</v>
      </c>
      <c r="C40" s="209" t="s">
        <v>284</v>
      </c>
      <c r="D40" s="209"/>
      <c r="E40" s="208"/>
      <c r="F40" s="208"/>
      <c r="G40" s="208"/>
      <c r="H40" s="208"/>
      <c r="I40" s="208"/>
      <c r="J40" s="208"/>
      <c r="K40" s="208"/>
      <c r="L40" s="208"/>
      <c r="M40" s="208"/>
      <c r="N40" s="205"/>
      <c r="O40" s="205" t="s">
        <v>202</v>
      </c>
      <c r="P40" s="209" t="s">
        <v>284</v>
      </c>
      <c r="Q40" s="210"/>
      <c r="R40" s="207"/>
      <c r="S40" s="207"/>
      <c r="T40" s="207"/>
      <c r="U40" s="208"/>
      <c r="V40" s="208"/>
      <c r="W40" s="208"/>
      <c r="X40" s="208"/>
      <c r="Y40" s="208"/>
      <c r="Z40" s="208"/>
    </row>
    <row r="41" spans="1:26">
      <c r="A41" s="205"/>
      <c r="B41" s="205" t="s">
        <v>205</v>
      </c>
      <c r="C41" s="209" t="s">
        <v>285</v>
      </c>
      <c r="D41" s="209"/>
      <c r="E41" s="208"/>
      <c r="F41" s="208"/>
      <c r="G41" s="208"/>
      <c r="H41" s="208"/>
      <c r="I41" s="208"/>
      <c r="J41" s="208"/>
      <c r="K41" s="208"/>
      <c r="L41" s="208"/>
      <c r="M41" s="208"/>
      <c r="N41" s="205"/>
      <c r="O41" s="205" t="s">
        <v>205</v>
      </c>
      <c r="P41" s="209" t="s">
        <v>285</v>
      </c>
      <c r="Q41" s="210"/>
      <c r="R41" s="207"/>
      <c r="S41" s="207"/>
      <c r="T41" s="207"/>
      <c r="U41" s="208"/>
      <c r="V41" s="208"/>
      <c r="W41" s="208"/>
      <c r="X41" s="208"/>
      <c r="Y41" s="208"/>
      <c r="Z41" s="208"/>
    </row>
    <row r="42" spans="1:26">
      <c r="A42" s="205"/>
      <c r="B42" s="205" t="s">
        <v>208</v>
      </c>
      <c r="C42" s="209" t="s">
        <v>286</v>
      </c>
      <c r="D42" s="209"/>
      <c r="E42" s="208"/>
      <c r="F42" s="208"/>
      <c r="G42" s="208"/>
      <c r="H42" s="208"/>
      <c r="I42" s="208"/>
      <c r="J42" s="208"/>
      <c r="K42" s="208"/>
      <c r="L42" s="208"/>
      <c r="M42" s="208"/>
      <c r="N42" s="205"/>
      <c r="O42" s="205" t="s">
        <v>208</v>
      </c>
      <c r="P42" s="209" t="s">
        <v>286</v>
      </c>
      <c r="Q42" s="210"/>
      <c r="R42" s="207"/>
      <c r="S42" s="207"/>
      <c r="T42" s="207"/>
      <c r="U42" s="208"/>
      <c r="V42" s="208"/>
      <c r="W42" s="208"/>
      <c r="X42" s="208"/>
      <c r="Y42" s="208"/>
      <c r="Z42" s="208"/>
    </row>
    <row r="43" spans="1:26">
      <c r="A43" s="205"/>
      <c r="B43" s="205" t="s">
        <v>266</v>
      </c>
      <c r="C43" s="209" t="s">
        <v>287</v>
      </c>
      <c r="D43" s="209"/>
      <c r="E43" s="208"/>
      <c r="F43" s="208"/>
      <c r="G43" s="208"/>
      <c r="H43" s="208"/>
      <c r="I43" s="208"/>
      <c r="J43" s="208"/>
      <c r="K43" s="208"/>
      <c r="L43" s="208"/>
      <c r="M43" s="208"/>
      <c r="N43" s="205"/>
      <c r="O43" s="205" t="s">
        <v>266</v>
      </c>
      <c r="P43" s="209" t="s">
        <v>287</v>
      </c>
      <c r="Q43" s="210"/>
      <c r="R43" s="207"/>
      <c r="S43" s="207"/>
      <c r="T43" s="207"/>
      <c r="U43" s="208"/>
      <c r="V43" s="208"/>
      <c r="W43" s="208"/>
      <c r="X43" s="208"/>
      <c r="Y43" s="208"/>
      <c r="Z43" s="208"/>
    </row>
    <row r="44" spans="1:26">
      <c r="A44" s="204" t="s">
        <v>288</v>
      </c>
      <c r="B44" s="204" t="s">
        <v>198</v>
      </c>
      <c r="C44" s="206" t="s">
        <v>289</v>
      </c>
      <c r="D44" s="206"/>
      <c r="E44" s="208"/>
      <c r="F44" s="208"/>
      <c r="G44" s="208"/>
      <c r="H44" s="208"/>
      <c r="I44" s="208"/>
      <c r="J44" s="208"/>
      <c r="K44" s="208"/>
      <c r="L44" s="208"/>
      <c r="M44" s="208"/>
      <c r="N44" s="204" t="s">
        <v>290</v>
      </c>
      <c r="O44" s="204" t="s">
        <v>198</v>
      </c>
      <c r="P44" s="206" t="s">
        <v>291</v>
      </c>
      <c r="Q44" s="217"/>
      <c r="R44" s="207"/>
      <c r="S44" s="207"/>
      <c r="T44" s="207"/>
      <c r="U44" s="208"/>
      <c r="V44" s="208"/>
      <c r="W44" s="208"/>
      <c r="X44" s="208"/>
      <c r="Y44" s="208"/>
      <c r="Z44" s="208"/>
    </row>
    <row r="45" spans="1:26">
      <c r="A45" s="205"/>
      <c r="B45" s="205" t="s">
        <v>202</v>
      </c>
      <c r="C45" s="209" t="s">
        <v>292</v>
      </c>
      <c r="D45" s="209"/>
      <c r="E45" s="208"/>
      <c r="F45" s="208"/>
      <c r="G45" s="208"/>
      <c r="H45" s="208"/>
      <c r="I45" s="208"/>
      <c r="J45" s="208"/>
      <c r="K45" s="208"/>
      <c r="L45" s="208"/>
      <c r="M45" s="208"/>
      <c r="N45" s="205"/>
      <c r="O45" s="205" t="s">
        <v>202</v>
      </c>
      <c r="P45" s="209" t="s">
        <v>293</v>
      </c>
      <c r="Q45" s="210"/>
      <c r="R45" s="207"/>
      <c r="S45" s="207"/>
      <c r="T45" s="207"/>
      <c r="U45" s="208"/>
      <c r="V45" s="208"/>
      <c r="W45" s="208"/>
      <c r="X45" s="208"/>
      <c r="Y45" s="208"/>
      <c r="Z45" s="208"/>
    </row>
    <row r="46" spans="1:26">
      <c r="A46" s="205"/>
      <c r="B46" s="205" t="s">
        <v>205</v>
      </c>
      <c r="C46" s="209" t="s">
        <v>294</v>
      </c>
      <c r="D46" s="209"/>
      <c r="E46" s="208"/>
      <c r="F46" s="208"/>
      <c r="G46" s="208"/>
      <c r="H46" s="208"/>
      <c r="I46" s="208"/>
      <c r="J46" s="208"/>
      <c r="K46" s="208"/>
      <c r="L46" s="208"/>
      <c r="M46" s="208"/>
      <c r="N46" s="205"/>
      <c r="O46" s="205" t="s">
        <v>205</v>
      </c>
      <c r="P46" s="209" t="s">
        <v>295</v>
      </c>
      <c r="Q46" s="210"/>
      <c r="R46" s="207"/>
      <c r="S46" s="207"/>
      <c r="T46" s="207"/>
      <c r="U46" s="208"/>
      <c r="V46" s="208"/>
      <c r="W46" s="208"/>
      <c r="X46" s="208"/>
      <c r="Y46" s="208"/>
      <c r="Z46" s="208"/>
    </row>
    <row r="47" spans="1:26">
      <c r="A47" s="204" t="s">
        <v>296</v>
      </c>
      <c r="B47" s="204" t="s">
        <v>198</v>
      </c>
      <c r="C47" s="206" t="s">
        <v>297</v>
      </c>
      <c r="D47" s="206"/>
      <c r="E47" s="208"/>
      <c r="F47" s="208"/>
      <c r="G47" s="208"/>
      <c r="H47" s="208"/>
      <c r="I47" s="208"/>
      <c r="J47" s="208"/>
      <c r="K47" s="208"/>
      <c r="L47" s="208"/>
      <c r="M47" s="208"/>
      <c r="N47" s="205"/>
      <c r="O47" s="205" t="s">
        <v>208</v>
      </c>
      <c r="P47" s="209" t="s">
        <v>298</v>
      </c>
      <c r="Q47" s="210"/>
      <c r="R47" s="207"/>
      <c r="S47" s="207"/>
      <c r="T47" s="207"/>
      <c r="U47" s="208"/>
      <c r="V47" s="208"/>
      <c r="W47" s="208"/>
      <c r="X47" s="208"/>
      <c r="Y47" s="208"/>
      <c r="Z47" s="208"/>
    </row>
    <row r="48" spans="1:26">
      <c r="A48" s="205"/>
      <c r="B48" s="205" t="s">
        <v>202</v>
      </c>
      <c r="C48" s="209" t="s">
        <v>299</v>
      </c>
      <c r="D48" s="209"/>
      <c r="E48" s="208"/>
      <c r="F48" s="208"/>
      <c r="G48" s="208"/>
      <c r="H48" s="208"/>
      <c r="I48" s="208"/>
      <c r="J48" s="208"/>
      <c r="K48" s="208"/>
      <c r="L48" s="208"/>
      <c r="M48" s="208"/>
      <c r="N48" s="205"/>
      <c r="O48" s="205" t="s">
        <v>221</v>
      </c>
      <c r="P48" s="209" t="s">
        <v>300</v>
      </c>
      <c r="Q48" s="210"/>
      <c r="R48" s="207"/>
      <c r="S48" s="207"/>
      <c r="T48" s="207"/>
      <c r="U48" s="208"/>
      <c r="V48" s="208"/>
      <c r="W48" s="208"/>
      <c r="X48" s="208"/>
      <c r="Y48" s="208"/>
      <c r="Z48" s="208"/>
    </row>
    <row r="49" spans="1:26">
      <c r="A49" s="205"/>
      <c r="B49" s="205" t="s">
        <v>205</v>
      </c>
      <c r="C49" s="209" t="s">
        <v>301</v>
      </c>
      <c r="D49" s="209"/>
      <c r="E49" s="208"/>
      <c r="F49" s="208"/>
      <c r="G49" s="208"/>
      <c r="H49" s="208"/>
      <c r="I49" s="208"/>
      <c r="J49" s="208"/>
      <c r="K49" s="208"/>
      <c r="L49" s="208"/>
      <c r="M49" s="208"/>
      <c r="N49" s="205"/>
      <c r="O49" s="205" t="s">
        <v>225</v>
      </c>
      <c r="P49" s="209" t="s">
        <v>239</v>
      </c>
      <c r="Q49" s="210"/>
      <c r="R49" s="207"/>
      <c r="S49" s="207"/>
      <c r="T49" s="207"/>
      <c r="U49" s="208"/>
      <c r="V49" s="208"/>
      <c r="W49" s="208"/>
      <c r="X49" s="208"/>
      <c r="Y49" s="208"/>
      <c r="Z49" s="208"/>
    </row>
    <row r="50" spans="1:26">
      <c r="A50" s="205"/>
      <c r="B50" s="205" t="s">
        <v>208</v>
      </c>
      <c r="C50" s="209" t="s">
        <v>302</v>
      </c>
      <c r="D50" s="209"/>
      <c r="E50" s="208"/>
      <c r="F50" s="208"/>
      <c r="G50" s="208"/>
      <c r="H50" s="208"/>
      <c r="I50" s="208"/>
      <c r="J50" s="208"/>
      <c r="K50" s="208"/>
      <c r="L50" s="208"/>
      <c r="M50" s="208"/>
      <c r="N50" s="205"/>
      <c r="O50" s="205" t="s">
        <v>213</v>
      </c>
      <c r="P50" s="209" t="s">
        <v>303</v>
      </c>
      <c r="Q50" s="210"/>
      <c r="R50" s="207"/>
      <c r="S50" s="207"/>
      <c r="T50" s="207"/>
      <c r="U50" s="208"/>
      <c r="V50" s="208"/>
      <c r="W50" s="208"/>
      <c r="X50" s="208"/>
      <c r="Y50" s="208"/>
      <c r="Z50" s="208"/>
    </row>
    <row r="51" spans="1:26">
      <c r="A51" s="205"/>
      <c r="B51" s="205" t="s">
        <v>266</v>
      </c>
      <c r="C51" s="209" t="s">
        <v>304</v>
      </c>
      <c r="D51" s="209"/>
      <c r="E51" s="208"/>
      <c r="F51" s="208"/>
      <c r="G51" s="208"/>
      <c r="H51" s="208"/>
      <c r="I51" s="208"/>
      <c r="J51" s="208"/>
      <c r="K51" s="208"/>
      <c r="L51" s="208"/>
      <c r="M51" s="208"/>
      <c r="N51" s="205"/>
      <c r="O51" s="205" t="s">
        <v>216</v>
      </c>
      <c r="P51" s="209" t="s">
        <v>305</v>
      </c>
      <c r="Q51" s="210"/>
      <c r="R51" s="207"/>
      <c r="S51" s="207"/>
      <c r="T51" s="207"/>
      <c r="U51" s="208"/>
      <c r="V51" s="208"/>
      <c r="W51" s="208"/>
      <c r="X51" s="208"/>
      <c r="Y51" s="208"/>
      <c r="Z51" s="208"/>
    </row>
    <row r="52" spans="1:26">
      <c r="A52" s="204" t="s">
        <v>306</v>
      </c>
      <c r="B52" s="204" t="s">
        <v>198</v>
      </c>
      <c r="C52" s="206" t="s">
        <v>307</v>
      </c>
      <c r="D52" s="206"/>
      <c r="E52" s="208"/>
      <c r="F52" s="208"/>
      <c r="G52" s="208"/>
      <c r="H52" s="208"/>
      <c r="I52" s="208"/>
      <c r="J52" s="208"/>
      <c r="K52" s="208"/>
      <c r="L52" s="208"/>
      <c r="M52" s="208"/>
      <c r="N52" s="205"/>
      <c r="O52" s="205" t="s">
        <v>227</v>
      </c>
      <c r="P52" s="209" t="s">
        <v>308</v>
      </c>
      <c r="Q52" s="210"/>
      <c r="R52" s="207"/>
      <c r="S52" s="207"/>
      <c r="T52" s="207"/>
      <c r="U52" s="208"/>
      <c r="V52" s="208"/>
      <c r="W52" s="208"/>
      <c r="X52" s="208"/>
      <c r="Y52" s="208"/>
      <c r="Z52" s="208"/>
    </row>
    <row r="53" spans="1:26">
      <c r="A53" s="205"/>
      <c r="B53" s="205" t="s">
        <v>202</v>
      </c>
      <c r="C53" s="209" t="s">
        <v>309</v>
      </c>
      <c r="D53" s="209"/>
      <c r="E53" s="208"/>
      <c r="F53" s="208"/>
      <c r="G53" s="208"/>
      <c r="H53" s="208"/>
      <c r="I53" s="208"/>
      <c r="J53" s="208"/>
      <c r="K53" s="208"/>
      <c r="L53" s="208"/>
      <c r="M53" s="208"/>
      <c r="N53" s="205"/>
      <c r="O53" s="205" t="s">
        <v>310</v>
      </c>
      <c r="P53" s="209" t="s">
        <v>311</v>
      </c>
      <c r="Q53" s="210"/>
      <c r="R53" s="207"/>
      <c r="S53" s="207"/>
      <c r="T53" s="207"/>
      <c r="U53" s="208"/>
      <c r="V53" s="208"/>
      <c r="W53" s="208"/>
      <c r="X53" s="208"/>
      <c r="Y53" s="208"/>
      <c r="Z53" s="208"/>
    </row>
    <row r="54" spans="1:26">
      <c r="A54" s="205"/>
      <c r="B54" s="205" t="s">
        <v>205</v>
      </c>
      <c r="C54" s="209" t="s">
        <v>312</v>
      </c>
      <c r="D54" s="209"/>
      <c r="E54" s="208"/>
      <c r="F54" s="208"/>
      <c r="G54" s="208"/>
      <c r="H54" s="208"/>
      <c r="I54" s="208"/>
      <c r="J54" s="208"/>
      <c r="K54" s="208"/>
      <c r="L54" s="208"/>
      <c r="M54" s="208"/>
      <c r="N54" s="205"/>
      <c r="O54" s="205" t="s">
        <v>313</v>
      </c>
      <c r="P54" s="209" t="s">
        <v>314</v>
      </c>
      <c r="Q54" s="210"/>
      <c r="R54" s="207"/>
      <c r="S54" s="207"/>
      <c r="T54" s="207"/>
      <c r="U54" s="208"/>
      <c r="V54" s="208"/>
      <c r="W54" s="208"/>
      <c r="X54" s="208"/>
      <c r="Y54" s="208"/>
      <c r="Z54" s="208"/>
    </row>
    <row r="55" spans="1:26">
      <c r="A55" s="204" t="s">
        <v>315</v>
      </c>
      <c r="B55" s="204" t="s">
        <v>198</v>
      </c>
      <c r="C55" s="206" t="s">
        <v>85</v>
      </c>
      <c r="D55" s="206"/>
      <c r="E55" s="208"/>
      <c r="F55" s="208"/>
      <c r="G55" s="208"/>
      <c r="H55" s="208"/>
      <c r="I55" s="208"/>
      <c r="J55" s="208"/>
      <c r="K55" s="208"/>
      <c r="L55" s="208"/>
      <c r="M55" s="208"/>
      <c r="N55" s="205"/>
      <c r="O55" s="205" t="s">
        <v>316</v>
      </c>
      <c r="P55" s="209" t="s">
        <v>317</v>
      </c>
      <c r="Q55" s="210"/>
      <c r="R55" s="207"/>
      <c r="S55" s="207"/>
      <c r="T55" s="207"/>
      <c r="U55" s="208"/>
      <c r="V55" s="208"/>
      <c r="W55" s="208"/>
      <c r="X55" s="208"/>
      <c r="Y55" s="208"/>
      <c r="Z55" s="208"/>
    </row>
    <row r="56" spans="1:26">
      <c r="A56" s="205"/>
      <c r="B56" s="205" t="s">
        <v>225</v>
      </c>
      <c r="C56" s="209" t="s">
        <v>318</v>
      </c>
      <c r="D56" s="209"/>
      <c r="E56" s="208"/>
      <c r="F56" s="208"/>
      <c r="G56" s="208"/>
      <c r="H56" s="208"/>
      <c r="I56" s="208"/>
      <c r="J56" s="208"/>
      <c r="K56" s="208"/>
      <c r="L56" s="208"/>
      <c r="M56" s="208"/>
      <c r="N56" s="205"/>
      <c r="O56" s="205" t="s">
        <v>232</v>
      </c>
      <c r="P56" s="209" t="s">
        <v>319</v>
      </c>
      <c r="Q56" s="210"/>
      <c r="R56" s="207"/>
      <c r="S56" s="207"/>
      <c r="T56" s="207"/>
      <c r="U56" s="208"/>
      <c r="V56" s="208"/>
      <c r="W56" s="208"/>
      <c r="X56" s="208"/>
      <c r="Y56" s="208"/>
      <c r="Z56" s="208"/>
    </row>
    <row r="57" spans="1:26">
      <c r="A57" s="205"/>
      <c r="B57" s="205" t="s">
        <v>213</v>
      </c>
      <c r="C57" s="209" t="s">
        <v>320</v>
      </c>
      <c r="D57" s="209"/>
      <c r="E57" s="208"/>
      <c r="F57" s="208"/>
      <c r="G57" s="208"/>
      <c r="H57" s="208"/>
      <c r="I57" s="208"/>
      <c r="J57" s="208"/>
      <c r="K57" s="208"/>
      <c r="L57" s="208"/>
      <c r="M57" s="208"/>
      <c r="N57" s="204" t="s">
        <v>321</v>
      </c>
      <c r="O57" s="204" t="s">
        <v>198</v>
      </c>
      <c r="P57" s="206" t="s">
        <v>322</v>
      </c>
      <c r="Q57" s="217"/>
      <c r="R57" s="207"/>
      <c r="S57" s="207"/>
      <c r="T57" s="207"/>
      <c r="U57" s="208"/>
      <c r="V57" s="208"/>
      <c r="W57" s="208"/>
      <c r="X57" s="208"/>
      <c r="Y57" s="208"/>
      <c r="Z57" s="208"/>
    </row>
    <row r="58" spans="1:26">
      <c r="A58" s="205"/>
      <c r="B58" s="205" t="s">
        <v>216</v>
      </c>
      <c r="C58" s="209" t="s">
        <v>323</v>
      </c>
      <c r="D58" s="209"/>
      <c r="E58" s="208"/>
      <c r="F58" s="208"/>
      <c r="G58" s="208"/>
      <c r="H58" s="208"/>
      <c r="I58" s="208"/>
      <c r="J58" s="208"/>
      <c r="K58" s="208"/>
      <c r="L58" s="208"/>
      <c r="M58" s="208"/>
      <c r="N58" s="205"/>
      <c r="O58" s="205" t="s">
        <v>202</v>
      </c>
      <c r="P58" s="209" t="s">
        <v>293</v>
      </c>
      <c r="Q58" s="210"/>
      <c r="R58" s="207"/>
      <c r="S58" s="207"/>
      <c r="T58" s="207"/>
      <c r="U58" s="208"/>
      <c r="V58" s="208"/>
      <c r="W58" s="208"/>
      <c r="X58" s="208"/>
      <c r="Y58" s="208"/>
      <c r="Z58" s="208"/>
    </row>
    <row r="59" spans="1:26">
      <c r="A59" s="205"/>
      <c r="B59" s="205" t="s">
        <v>232</v>
      </c>
      <c r="C59" s="209" t="s">
        <v>85</v>
      </c>
      <c r="D59" s="209"/>
      <c r="E59" s="208"/>
      <c r="F59" s="208"/>
      <c r="G59" s="208"/>
      <c r="H59" s="208"/>
      <c r="I59" s="208"/>
      <c r="J59" s="208"/>
      <c r="K59" s="208"/>
      <c r="L59" s="208"/>
      <c r="M59" s="208"/>
      <c r="N59" s="205"/>
      <c r="O59" s="205" t="s">
        <v>205</v>
      </c>
      <c r="P59" s="209" t="s">
        <v>295</v>
      </c>
      <c r="Q59" s="210"/>
      <c r="R59" s="207"/>
      <c r="S59" s="207"/>
      <c r="T59" s="207"/>
      <c r="U59" s="208"/>
      <c r="V59" s="208"/>
      <c r="W59" s="208"/>
      <c r="X59" s="208"/>
      <c r="Y59" s="208"/>
      <c r="Z59" s="208"/>
    </row>
    <row r="60" spans="1:26">
      <c r="A60" s="212"/>
      <c r="B60" s="213"/>
      <c r="C60" s="212"/>
      <c r="D60" s="212"/>
      <c r="E60" s="208"/>
      <c r="F60" s="208"/>
      <c r="G60" s="208"/>
      <c r="H60" s="208"/>
      <c r="I60" s="208"/>
      <c r="J60" s="208"/>
      <c r="K60" s="208"/>
      <c r="L60" s="208"/>
      <c r="M60" s="208"/>
      <c r="N60" s="212"/>
      <c r="O60" s="213" t="s">
        <v>208</v>
      </c>
      <c r="P60" s="212" t="s">
        <v>298</v>
      </c>
      <c r="Q60" s="207"/>
      <c r="R60" s="207"/>
      <c r="S60" s="207"/>
      <c r="T60" s="207"/>
      <c r="U60" s="208"/>
      <c r="V60" s="208"/>
      <c r="W60" s="208"/>
      <c r="X60" s="208"/>
      <c r="Y60" s="208"/>
      <c r="Z60" s="208"/>
    </row>
    <row r="61" spans="1:26">
      <c r="A61" s="212"/>
      <c r="B61" s="213"/>
      <c r="C61" s="212"/>
      <c r="D61" s="212"/>
      <c r="E61" s="208"/>
      <c r="F61" s="208"/>
      <c r="G61" s="208"/>
      <c r="H61" s="208"/>
      <c r="I61" s="208"/>
      <c r="J61" s="208"/>
      <c r="K61" s="208"/>
      <c r="L61" s="208"/>
      <c r="M61" s="208"/>
      <c r="N61" s="212"/>
      <c r="O61" s="213" t="s">
        <v>221</v>
      </c>
      <c r="P61" s="212" t="s">
        <v>300</v>
      </c>
      <c r="Q61" s="207"/>
      <c r="R61" s="207"/>
      <c r="S61" s="207"/>
      <c r="T61" s="207"/>
      <c r="U61" s="208"/>
      <c r="V61" s="208"/>
      <c r="W61" s="208"/>
      <c r="X61" s="208"/>
      <c r="Y61" s="208"/>
      <c r="Z61" s="208"/>
    </row>
    <row r="62" spans="1:26">
      <c r="A62" s="212"/>
      <c r="B62" s="213"/>
      <c r="C62" s="212"/>
      <c r="D62" s="212"/>
      <c r="E62" s="208"/>
      <c r="F62" s="208"/>
      <c r="G62" s="208"/>
      <c r="H62" s="208"/>
      <c r="I62" s="208"/>
      <c r="J62" s="208"/>
      <c r="K62" s="208"/>
      <c r="L62" s="208"/>
      <c r="M62" s="208"/>
      <c r="N62" s="212"/>
      <c r="O62" s="213" t="s">
        <v>225</v>
      </c>
      <c r="P62" s="212" t="s">
        <v>239</v>
      </c>
      <c r="Q62" s="207"/>
      <c r="R62" s="207"/>
      <c r="S62" s="207"/>
      <c r="T62" s="207"/>
      <c r="U62" s="208"/>
      <c r="V62" s="208"/>
      <c r="W62" s="208"/>
      <c r="X62" s="208"/>
      <c r="Y62" s="208"/>
      <c r="Z62" s="208"/>
    </row>
    <row r="63" spans="1:26">
      <c r="A63" s="212"/>
      <c r="B63" s="213"/>
      <c r="C63" s="212"/>
      <c r="D63" s="212"/>
      <c r="E63" s="208"/>
      <c r="F63" s="208"/>
      <c r="G63" s="208"/>
      <c r="H63" s="208"/>
      <c r="I63" s="208"/>
      <c r="J63" s="208"/>
      <c r="K63" s="208"/>
      <c r="L63" s="208"/>
      <c r="M63" s="208"/>
      <c r="N63" s="212"/>
      <c r="O63" s="213" t="s">
        <v>213</v>
      </c>
      <c r="P63" s="212" t="s">
        <v>303</v>
      </c>
      <c r="Q63" s="207"/>
      <c r="R63" s="207"/>
      <c r="S63" s="207"/>
      <c r="T63" s="207"/>
      <c r="U63" s="208"/>
      <c r="V63" s="208"/>
      <c r="W63" s="208"/>
      <c r="X63" s="208"/>
      <c r="Y63" s="208"/>
      <c r="Z63" s="208"/>
    </row>
    <row r="64" spans="1:26">
      <c r="A64" s="212"/>
      <c r="B64" s="213"/>
      <c r="C64" s="212"/>
      <c r="D64" s="212"/>
      <c r="E64" s="208"/>
      <c r="F64" s="208"/>
      <c r="G64" s="208"/>
      <c r="H64" s="208"/>
      <c r="I64" s="208"/>
      <c r="J64" s="208"/>
      <c r="K64" s="208"/>
      <c r="L64" s="208"/>
      <c r="M64" s="208"/>
      <c r="N64" s="212"/>
      <c r="O64" s="213" t="s">
        <v>216</v>
      </c>
      <c r="P64" s="212" t="s">
        <v>305</v>
      </c>
      <c r="Q64" s="207"/>
      <c r="R64" s="207"/>
      <c r="S64" s="207"/>
      <c r="T64" s="207"/>
      <c r="U64" s="208"/>
      <c r="V64" s="208"/>
      <c r="W64" s="208"/>
      <c r="X64" s="208"/>
      <c r="Y64" s="208"/>
      <c r="Z64" s="208"/>
    </row>
    <row r="65" spans="1:26">
      <c r="A65" s="212"/>
      <c r="B65" s="213"/>
      <c r="C65" s="212"/>
      <c r="D65" s="212"/>
      <c r="E65" s="208"/>
      <c r="F65" s="208"/>
      <c r="G65" s="208"/>
      <c r="H65" s="208"/>
      <c r="I65" s="208"/>
      <c r="J65" s="208"/>
      <c r="K65" s="208"/>
      <c r="L65" s="208"/>
      <c r="M65" s="208"/>
      <c r="N65" s="212"/>
      <c r="O65" s="213" t="s">
        <v>228</v>
      </c>
      <c r="P65" s="212" t="s">
        <v>324</v>
      </c>
      <c r="Q65" s="207"/>
      <c r="R65" s="207"/>
      <c r="S65" s="207"/>
      <c r="T65" s="207"/>
      <c r="U65" s="208"/>
      <c r="V65" s="208"/>
      <c r="W65" s="208"/>
      <c r="X65" s="208"/>
      <c r="Y65" s="208"/>
      <c r="Z65" s="208"/>
    </row>
    <row r="66" spans="1:26">
      <c r="A66" s="212"/>
      <c r="B66" s="213"/>
      <c r="C66" s="212"/>
      <c r="D66" s="212"/>
      <c r="E66" s="208"/>
      <c r="F66" s="208"/>
      <c r="G66" s="208"/>
      <c r="H66" s="208"/>
      <c r="I66" s="208"/>
      <c r="J66" s="208"/>
      <c r="K66" s="208"/>
      <c r="L66" s="208"/>
      <c r="M66" s="208"/>
      <c r="N66" s="212"/>
      <c r="O66" s="213" t="s">
        <v>219</v>
      </c>
      <c r="P66" s="212" t="s">
        <v>325</v>
      </c>
      <c r="Q66" s="207"/>
      <c r="R66" s="207"/>
      <c r="S66" s="207"/>
      <c r="T66" s="207"/>
      <c r="U66" s="208"/>
      <c r="V66" s="208"/>
      <c r="W66" s="208"/>
      <c r="X66" s="208"/>
      <c r="Y66" s="208"/>
      <c r="Z66" s="208"/>
    </row>
    <row r="67" spans="1:26">
      <c r="A67" s="212"/>
      <c r="B67" s="213"/>
      <c r="C67" s="212"/>
      <c r="D67" s="212"/>
      <c r="E67" s="208"/>
      <c r="F67" s="208"/>
      <c r="G67" s="208"/>
      <c r="H67" s="208"/>
      <c r="I67" s="208"/>
      <c r="J67" s="208"/>
      <c r="K67" s="208"/>
      <c r="L67" s="208"/>
      <c r="M67" s="208"/>
      <c r="N67" s="212"/>
      <c r="O67" s="213" t="s">
        <v>326</v>
      </c>
      <c r="P67" s="212" t="s">
        <v>327</v>
      </c>
      <c r="Q67" s="212"/>
      <c r="R67" s="208"/>
      <c r="S67" s="208"/>
      <c r="T67" s="208"/>
      <c r="U67" s="208"/>
      <c r="V67" s="208"/>
      <c r="W67" s="208"/>
      <c r="X67" s="208"/>
      <c r="Y67" s="208"/>
      <c r="Z67" s="208"/>
    </row>
    <row r="68" spans="1:26">
      <c r="A68" s="212"/>
      <c r="B68" s="213"/>
      <c r="C68" s="212"/>
      <c r="D68" s="212"/>
      <c r="E68" s="208"/>
      <c r="F68" s="208"/>
      <c r="G68" s="208"/>
      <c r="H68" s="208"/>
      <c r="I68" s="208"/>
      <c r="J68" s="208"/>
      <c r="K68" s="208"/>
      <c r="L68" s="208"/>
      <c r="M68" s="208"/>
      <c r="N68" s="212"/>
      <c r="O68" s="213" t="s">
        <v>223</v>
      </c>
      <c r="P68" s="212" t="s">
        <v>328</v>
      </c>
      <c r="Q68" s="212"/>
      <c r="R68" s="208"/>
      <c r="S68" s="208"/>
      <c r="T68" s="208"/>
      <c r="U68" s="208"/>
      <c r="V68" s="208"/>
      <c r="W68" s="208"/>
      <c r="X68" s="208"/>
      <c r="Y68" s="208"/>
      <c r="Z68" s="208"/>
    </row>
    <row r="69" spans="1:26">
      <c r="A69" s="212"/>
      <c r="B69" s="213"/>
      <c r="C69" s="212"/>
      <c r="D69" s="212"/>
      <c r="E69" s="208"/>
      <c r="F69" s="208"/>
      <c r="G69" s="208"/>
      <c r="H69" s="208"/>
      <c r="I69" s="208"/>
      <c r="J69" s="208"/>
      <c r="K69" s="208"/>
      <c r="L69" s="208"/>
      <c r="M69" s="208"/>
      <c r="N69" s="212"/>
      <c r="O69" s="213" t="s">
        <v>227</v>
      </c>
      <c r="P69" s="212" t="s">
        <v>308</v>
      </c>
      <c r="Q69" s="212"/>
      <c r="R69" s="208"/>
      <c r="S69" s="208"/>
      <c r="T69" s="208"/>
      <c r="U69" s="208"/>
      <c r="V69" s="208"/>
      <c r="W69" s="208"/>
      <c r="X69" s="208"/>
      <c r="Y69" s="208"/>
      <c r="Z69" s="208"/>
    </row>
    <row r="70" spans="1:26">
      <c r="A70" s="212"/>
      <c r="B70" s="213"/>
      <c r="C70" s="212"/>
      <c r="D70" s="212"/>
      <c r="E70" s="208"/>
      <c r="F70" s="208"/>
      <c r="G70" s="208"/>
      <c r="H70" s="208"/>
      <c r="I70" s="208"/>
      <c r="J70" s="208"/>
      <c r="K70" s="208"/>
      <c r="L70" s="208"/>
      <c r="M70" s="208"/>
      <c r="N70" s="212"/>
      <c r="O70" s="213" t="s">
        <v>310</v>
      </c>
      <c r="P70" s="212" t="s">
        <v>311</v>
      </c>
      <c r="Q70" s="212"/>
      <c r="R70" s="208"/>
      <c r="S70" s="208"/>
      <c r="T70" s="208"/>
      <c r="U70" s="208"/>
      <c r="V70" s="208"/>
      <c r="W70" s="208"/>
      <c r="X70" s="208"/>
      <c r="Y70" s="208"/>
      <c r="Z70" s="208"/>
    </row>
    <row r="71" spans="1:26">
      <c r="A71" s="212"/>
      <c r="B71" s="213"/>
      <c r="C71" s="212"/>
      <c r="D71" s="212"/>
      <c r="E71" s="208"/>
      <c r="F71" s="208"/>
      <c r="G71" s="208"/>
      <c r="H71" s="208"/>
      <c r="I71" s="208"/>
      <c r="J71" s="208"/>
      <c r="K71" s="208"/>
      <c r="L71" s="208"/>
      <c r="M71" s="208"/>
      <c r="N71" s="212"/>
      <c r="O71" s="213" t="s">
        <v>313</v>
      </c>
      <c r="P71" s="212" t="s">
        <v>314</v>
      </c>
      <c r="Q71" s="212"/>
      <c r="R71" s="208"/>
      <c r="S71" s="208"/>
      <c r="T71" s="208"/>
      <c r="U71" s="208"/>
      <c r="V71" s="208"/>
      <c r="W71" s="208"/>
      <c r="X71" s="208"/>
      <c r="Y71" s="208"/>
      <c r="Z71" s="208"/>
    </row>
    <row r="72" spans="1:26">
      <c r="A72" s="212"/>
      <c r="B72" s="213"/>
      <c r="C72" s="212"/>
      <c r="D72" s="212"/>
      <c r="E72" s="208"/>
      <c r="F72" s="208"/>
      <c r="G72" s="208"/>
      <c r="H72" s="208"/>
      <c r="I72" s="208"/>
      <c r="J72" s="208"/>
      <c r="K72" s="208"/>
      <c r="L72" s="208"/>
      <c r="M72" s="208"/>
      <c r="N72" s="212"/>
      <c r="O72" s="213" t="s">
        <v>316</v>
      </c>
      <c r="P72" s="212" t="s">
        <v>317</v>
      </c>
      <c r="Q72" s="212"/>
      <c r="R72" s="208"/>
      <c r="S72" s="208"/>
      <c r="T72" s="208"/>
      <c r="U72" s="208"/>
      <c r="V72" s="208"/>
      <c r="W72" s="208"/>
      <c r="X72" s="208"/>
      <c r="Y72" s="208"/>
      <c r="Z72" s="208"/>
    </row>
    <row r="73" spans="1:26">
      <c r="A73" s="212"/>
      <c r="B73" s="213"/>
      <c r="C73" s="212"/>
      <c r="D73" s="212"/>
      <c r="E73" s="208"/>
      <c r="F73" s="208"/>
      <c r="G73" s="208"/>
      <c r="H73" s="208"/>
      <c r="I73" s="208"/>
      <c r="J73" s="208"/>
      <c r="K73" s="208"/>
      <c r="L73" s="208"/>
      <c r="M73" s="208"/>
      <c r="N73" s="212"/>
      <c r="O73" s="213" t="s">
        <v>232</v>
      </c>
      <c r="P73" s="212" t="s">
        <v>329</v>
      </c>
      <c r="Q73" s="212"/>
      <c r="R73" s="208"/>
      <c r="S73" s="208"/>
      <c r="T73" s="208"/>
      <c r="U73" s="208"/>
      <c r="V73" s="208"/>
      <c r="W73" s="208"/>
      <c r="X73" s="208"/>
      <c r="Y73" s="208"/>
      <c r="Z73" s="208"/>
    </row>
    <row r="74" spans="1:26">
      <c r="A74" s="212"/>
      <c r="B74" s="213"/>
      <c r="C74" s="212"/>
      <c r="D74" s="212"/>
      <c r="E74" s="208"/>
      <c r="F74" s="208"/>
      <c r="G74" s="208"/>
      <c r="H74" s="208"/>
      <c r="I74" s="208"/>
      <c r="J74" s="208"/>
      <c r="K74" s="208"/>
      <c r="L74" s="208"/>
      <c r="M74" s="208"/>
      <c r="N74" s="221" t="s">
        <v>330</v>
      </c>
      <c r="O74" s="222" t="s">
        <v>198</v>
      </c>
      <c r="P74" s="221" t="s">
        <v>331</v>
      </c>
      <c r="Q74" s="221"/>
      <c r="R74" s="208"/>
      <c r="S74" s="208"/>
      <c r="T74" s="208"/>
      <c r="U74" s="208"/>
      <c r="V74" s="208"/>
      <c r="W74" s="208"/>
      <c r="X74" s="208"/>
      <c r="Y74" s="208"/>
      <c r="Z74" s="208"/>
    </row>
    <row r="75" spans="1:26">
      <c r="A75" s="212"/>
      <c r="B75" s="213"/>
      <c r="C75" s="212"/>
      <c r="D75" s="212"/>
      <c r="E75" s="208"/>
      <c r="F75" s="208"/>
      <c r="G75" s="208"/>
      <c r="H75" s="208"/>
      <c r="I75" s="208"/>
      <c r="J75" s="208"/>
      <c r="K75" s="208"/>
      <c r="L75" s="208"/>
      <c r="M75" s="208"/>
      <c r="N75" s="212"/>
      <c r="O75" s="213" t="s">
        <v>202</v>
      </c>
      <c r="P75" s="212" t="s">
        <v>332</v>
      </c>
      <c r="Q75" s="212"/>
      <c r="R75" s="208"/>
      <c r="S75" s="208"/>
      <c r="T75" s="208"/>
      <c r="U75" s="208"/>
      <c r="V75" s="208"/>
      <c r="W75" s="208"/>
      <c r="X75" s="208"/>
      <c r="Y75" s="208"/>
      <c r="Z75" s="208"/>
    </row>
    <row r="76" spans="1:26">
      <c r="A76" s="212"/>
      <c r="B76" s="213"/>
      <c r="C76" s="212"/>
      <c r="D76" s="212"/>
      <c r="E76" s="208"/>
      <c r="F76" s="208"/>
      <c r="G76" s="208"/>
      <c r="H76" s="208"/>
      <c r="I76" s="208"/>
      <c r="J76" s="208"/>
      <c r="K76" s="208"/>
      <c r="L76" s="208"/>
      <c r="M76" s="208"/>
      <c r="N76" s="212"/>
      <c r="O76" s="213" t="s">
        <v>232</v>
      </c>
      <c r="P76" s="212" t="s">
        <v>254</v>
      </c>
      <c r="Q76" s="212"/>
      <c r="R76" s="208"/>
      <c r="S76" s="208"/>
      <c r="T76" s="208"/>
      <c r="U76" s="208"/>
      <c r="V76" s="208"/>
      <c r="W76" s="208"/>
      <c r="X76" s="208"/>
      <c r="Y76" s="208"/>
      <c r="Z76" s="208"/>
    </row>
    <row r="77" spans="1:26">
      <c r="A77" s="212"/>
      <c r="B77" s="213"/>
      <c r="C77" s="212"/>
      <c r="D77" s="212"/>
      <c r="E77" s="208"/>
      <c r="F77" s="208"/>
      <c r="G77" s="208"/>
      <c r="H77" s="208"/>
      <c r="I77" s="208"/>
      <c r="J77" s="208"/>
      <c r="K77" s="208"/>
      <c r="L77" s="208"/>
      <c r="M77" s="208"/>
      <c r="N77" s="221" t="s">
        <v>333</v>
      </c>
      <c r="O77" s="222" t="s">
        <v>198</v>
      </c>
      <c r="P77" s="221" t="s">
        <v>245</v>
      </c>
      <c r="Q77" s="221"/>
      <c r="R77" s="208"/>
      <c r="S77" s="208"/>
      <c r="T77" s="208"/>
      <c r="U77" s="208"/>
      <c r="V77" s="208"/>
      <c r="W77" s="208"/>
      <c r="X77" s="208"/>
      <c r="Y77" s="208"/>
      <c r="Z77" s="208"/>
    </row>
    <row r="78" spans="1:26">
      <c r="A78" s="212"/>
      <c r="B78" s="213"/>
      <c r="C78" s="212"/>
      <c r="D78" s="212"/>
      <c r="E78" s="208"/>
      <c r="F78" s="208"/>
      <c r="G78" s="208"/>
      <c r="H78" s="208"/>
      <c r="I78" s="208"/>
      <c r="J78" s="208"/>
      <c r="K78" s="208"/>
      <c r="L78" s="208"/>
      <c r="M78" s="208"/>
      <c r="N78" s="212"/>
      <c r="O78" s="213" t="s">
        <v>202</v>
      </c>
      <c r="P78" s="212" t="s">
        <v>332</v>
      </c>
      <c r="Q78" s="212"/>
      <c r="R78" s="208"/>
      <c r="S78" s="208"/>
      <c r="T78" s="208"/>
      <c r="U78" s="208"/>
      <c r="V78" s="208"/>
      <c r="W78" s="208"/>
      <c r="X78" s="208"/>
      <c r="Y78" s="208"/>
      <c r="Z78" s="208"/>
    </row>
    <row r="79" spans="1:26">
      <c r="A79" s="212"/>
      <c r="B79" s="213"/>
      <c r="C79" s="212"/>
      <c r="D79" s="212"/>
      <c r="E79" s="208"/>
      <c r="F79" s="208"/>
      <c r="G79" s="208"/>
      <c r="H79" s="208"/>
      <c r="I79" s="208"/>
      <c r="J79" s="208"/>
      <c r="K79" s="208"/>
      <c r="L79" s="208"/>
      <c r="M79" s="208"/>
      <c r="N79" s="212"/>
      <c r="O79" s="213" t="s">
        <v>208</v>
      </c>
      <c r="P79" s="212" t="s">
        <v>334</v>
      </c>
      <c r="Q79" s="212"/>
      <c r="R79" s="208"/>
      <c r="S79" s="208"/>
      <c r="T79" s="208"/>
      <c r="U79" s="208"/>
      <c r="V79" s="208"/>
      <c r="W79" s="208"/>
      <c r="X79" s="208"/>
      <c r="Y79" s="208"/>
      <c r="Z79" s="208"/>
    </row>
    <row r="80" spans="1:26">
      <c r="A80" s="212"/>
      <c r="B80" s="213"/>
      <c r="C80" s="212"/>
      <c r="D80" s="212"/>
      <c r="E80" s="208"/>
      <c r="F80" s="208"/>
      <c r="G80" s="208"/>
      <c r="H80" s="208"/>
      <c r="I80" s="208"/>
      <c r="J80" s="208"/>
      <c r="K80" s="208"/>
      <c r="L80" s="208"/>
      <c r="M80" s="208"/>
      <c r="N80" s="212"/>
      <c r="O80" s="213" t="s">
        <v>266</v>
      </c>
      <c r="P80" s="212" t="s">
        <v>248</v>
      </c>
      <c r="Q80" s="212"/>
      <c r="R80" s="208"/>
      <c r="S80" s="208"/>
      <c r="T80" s="208"/>
      <c r="U80" s="208"/>
      <c r="V80" s="208"/>
      <c r="W80" s="208"/>
      <c r="X80" s="208"/>
      <c r="Y80" s="208"/>
      <c r="Z80" s="208"/>
    </row>
    <row r="81" spans="1:26">
      <c r="A81" s="212"/>
      <c r="B81" s="213"/>
      <c r="C81" s="212"/>
      <c r="D81" s="212"/>
      <c r="E81" s="208"/>
      <c r="F81" s="208"/>
      <c r="G81" s="208"/>
      <c r="H81" s="208"/>
      <c r="I81" s="208"/>
      <c r="J81" s="208"/>
      <c r="K81" s="208"/>
      <c r="L81" s="208"/>
      <c r="M81" s="208"/>
      <c r="N81" s="212"/>
      <c r="O81" s="213" t="s">
        <v>221</v>
      </c>
      <c r="P81" s="212" t="s">
        <v>251</v>
      </c>
      <c r="Q81" s="212"/>
      <c r="R81" s="208"/>
      <c r="S81" s="208"/>
      <c r="T81" s="208"/>
      <c r="U81" s="208"/>
      <c r="V81" s="208"/>
      <c r="W81" s="208"/>
      <c r="X81" s="208"/>
      <c r="Y81" s="208"/>
      <c r="Z81" s="208"/>
    </row>
    <row r="82" spans="1:26">
      <c r="A82" s="212"/>
      <c r="B82" s="213"/>
      <c r="C82" s="212"/>
      <c r="D82" s="212"/>
      <c r="E82" s="208"/>
      <c r="F82" s="208"/>
      <c r="G82" s="208"/>
      <c r="H82" s="208"/>
      <c r="I82" s="208"/>
      <c r="J82" s="208"/>
      <c r="K82" s="208"/>
      <c r="L82" s="208"/>
      <c r="M82" s="208"/>
      <c r="N82" s="212"/>
      <c r="O82" s="213" t="s">
        <v>232</v>
      </c>
      <c r="P82" s="212" t="s">
        <v>254</v>
      </c>
      <c r="Q82" s="212"/>
      <c r="R82" s="208"/>
      <c r="S82" s="208"/>
      <c r="T82" s="208"/>
      <c r="U82" s="208"/>
      <c r="V82" s="208"/>
      <c r="W82" s="208"/>
      <c r="X82" s="208"/>
      <c r="Y82" s="208"/>
      <c r="Z82" s="208"/>
    </row>
    <row r="83" spans="1:26">
      <c r="A83" s="212"/>
      <c r="B83" s="213"/>
      <c r="C83" s="212"/>
      <c r="D83" s="212"/>
      <c r="E83" s="208"/>
      <c r="F83" s="208"/>
      <c r="G83" s="208"/>
      <c r="H83" s="208"/>
      <c r="I83" s="208"/>
      <c r="J83" s="208"/>
      <c r="K83" s="208"/>
      <c r="L83" s="208"/>
      <c r="M83" s="208"/>
      <c r="N83" s="221" t="s">
        <v>335</v>
      </c>
      <c r="O83" s="222" t="s">
        <v>198</v>
      </c>
      <c r="P83" s="221" t="s">
        <v>276</v>
      </c>
      <c r="Q83" s="221"/>
      <c r="R83" s="208"/>
      <c r="S83" s="208"/>
      <c r="T83" s="208"/>
      <c r="U83" s="208"/>
      <c r="V83" s="208"/>
      <c r="W83" s="208"/>
      <c r="X83" s="208"/>
      <c r="Y83" s="208"/>
      <c r="Z83" s="208"/>
    </row>
    <row r="84" spans="1:26">
      <c r="A84" s="212"/>
      <c r="B84" s="213"/>
      <c r="C84" s="212"/>
      <c r="D84" s="212"/>
      <c r="E84" s="208"/>
      <c r="F84" s="208"/>
      <c r="G84" s="208"/>
      <c r="H84" s="208"/>
      <c r="I84" s="208"/>
      <c r="J84" s="208"/>
      <c r="K84" s="208"/>
      <c r="L84" s="208"/>
      <c r="M84" s="208"/>
      <c r="N84" s="212"/>
      <c r="O84" s="213" t="s">
        <v>205</v>
      </c>
      <c r="P84" s="212" t="s">
        <v>278</v>
      </c>
      <c r="Q84" s="212"/>
      <c r="R84" s="208"/>
      <c r="S84" s="208"/>
      <c r="T84" s="208"/>
      <c r="U84" s="208"/>
      <c r="V84" s="208"/>
      <c r="W84" s="208"/>
      <c r="X84" s="208"/>
      <c r="Y84" s="208"/>
      <c r="Z84" s="208"/>
    </row>
    <row r="85" spans="1:26">
      <c r="A85" s="212"/>
      <c r="B85" s="213"/>
      <c r="C85" s="212"/>
      <c r="D85" s="212"/>
      <c r="E85" s="208"/>
      <c r="F85" s="208"/>
      <c r="G85" s="208"/>
      <c r="H85" s="208"/>
      <c r="I85" s="208"/>
      <c r="J85" s="208"/>
      <c r="K85" s="208"/>
      <c r="L85" s="208"/>
      <c r="M85" s="208"/>
      <c r="N85" s="212"/>
      <c r="O85" s="213" t="s">
        <v>208</v>
      </c>
      <c r="P85" s="212" t="s">
        <v>279</v>
      </c>
      <c r="Q85" s="212"/>
      <c r="R85" s="208"/>
      <c r="S85" s="208"/>
      <c r="T85" s="208"/>
      <c r="U85" s="208"/>
      <c r="V85" s="208"/>
      <c r="W85" s="208"/>
      <c r="X85" s="208"/>
      <c r="Y85" s="208"/>
      <c r="Z85" s="208"/>
    </row>
    <row r="86" spans="1:26">
      <c r="A86" s="212"/>
      <c r="B86" s="213"/>
      <c r="C86" s="212"/>
      <c r="D86" s="212"/>
      <c r="E86" s="208"/>
      <c r="F86" s="208"/>
      <c r="G86" s="208"/>
      <c r="H86" s="208"/>
      <c r="I86" s="208"/>
      <c r="J86" s="208"/>
      <c r="K86" s="208"/>
      <c r="L86" s="208"/>
      <c r="M86" s="208"/>
      <c r="N86" s="221" t="s">
        <v>336</v>
      </c>
      <c r="O86" s="222" t="s">
        <v>198</v>
      </c>
      <c r="P86" s="221" t="s">
        <v>85</v>
      </c>
      <c r="Q86" s="221"/>
      <c r="R86" s="208"/>
      <c r="S86" s="208"/>
      <c r="T86" s="208"/>
      <c r="U86" s="208"/>
      <c r="V86" s="208"/>
      <c r="W86" s="208"/>
      <c r="X86" s="208"/>
      <c r="Y86" s="208"/>
      <c r="Z86" s="208"/>
    </row>
    <row r="87" spans="1:26">
      <c r="A87" s="212"/>
      <c r="B87" s="213"/>
      <c r="C87" s="212"/>
      <c r="D87" s="212"/>
      <c r="E87" s="208"/>
      <c r="F87" s="208"/>
      <c r="G87" s="208"/>
      <c r="H87" s="208"/>
      <c r="I87" s="208"/>
      <c r="J87" s="208"/>
      <c r="K87" s="208"/>
      <c r="L87" s="208"/>
      <c r="M87" s="208"/>
      <c r="N87" s="212"/>
      <c r="O87" s="213" t="s">
        <v>225</v>
      </c>
      <c r="P87" s="212" t="s">
        <v>318</v>
      </c>
      <c r="Q87" s="212"/>
      <c r="R87" s="208"/>
      <c r="S87" s="208"/>
      <c r="T87" s="208"/>
      <c r="U87" s="208"/>
      <c r="V87" s="208"/>
      <c r="W87" s="208"/>
      <c r="X87" s="208"/>
      <c r="Y87" s="208"/>
      <c r="Z87" s="208"/>
    </row>
    <row r="88" spans="1:26">
      <c r="A88" s="212"/>
      <c r="B88" s="213"/>
      <c r="C88" s="212"/>
      <c r="D88" s="212"/>
      <c r="E88" s="208"/>
      <c r="F88" s="208"/>
      <c r="G88" s="208"/>
      <c r="H88" s="208"/>
      <c r="I88" s="208"/>
      <c r="J88" s="208"/>
      <c r="K88" s="208"/>
      <c r="L88" s="208"/>
      <c r="M88" s="208"/>
      <c r="N88" s="212"/>
      <c r="O88" s="213" t="s">
        <v>213</v>
      </c>
      <c r="P88" s="212" t="s">
        <v>320</v>
      </c>
      <c r="Q88" s="212"/>
      <c r="R88" s="208"/>
      <c r="S88" s="208"/>
      <c r="T88" s="208"/>
      <c r="U88" s="208"/>
      <c r="V88" s="208"/>
      <c r="W88" s="208"/>
      <c r="X88" s="208"/>
      <c r="Y88" s="208"/>
      <c r="Z88" s="208"/>
    </row>
    <row r="89" ht="22.5" spans="1:26">
      <c r="A89" s="212"/>
      <c r="B89" s="213"/>
      <c r="C89" s="212"/>
      <c r="D89" s="212"/>
      <c r="E89" s="208"/>
      <c r="F89" s="208"/>
      <c r="G89" s="208"/>
      <c r="H89" s="208"/>
      <c r="I89" s="208"/>
      <c r="J89" s="208"/>
      <c r="K89" s="208"/>
      <c r="L89" s="208"/>
      <c r="M89" s="208"/>
      <c r="N89" s="212"/>
      <c r="O89" s="213" t="s">
        <v>216</v>
      </c>
      <c r="P89" s="223" t="s">
        <v>323</v>
      </c>
      <c r="Q89" s="212"/>
      <c r="R89" s="208"/>
      <c r="S89" s="208"/>
      <c r="T89" s="208"/>
      <c r="U89" s="208"/>
      <c r="V89" s="208"/>
      <c r="W89" s="208"/>
      <c r="X89" s="208"/>
      <c r="Y89" s="208"/>
      <c r="Z89" s="208"/>
    </row>
    <row r="90" spans="1:26">
      <c r="A90" s="212"/>
      <c r="B90" s="213"/>
      <c r="C90" s="212"/>
      <c r="D90" s="212"/>
      <c r="E90" s="208"/>
      <c r="F90" s="208"/>
      <c r="G90" s="208"/>
      <c r="H90" s="208"/>
      <c r="I90" s="208"/>
      <c r="J90" s="208"/>
      <c r="K90" s="208"/>
      <c r="L90" s="208"/>
      <c r="M90" s="208"/>
      <c r="N90" s="212"/>
      <c r="O90" s="213" t="s">
        <v>232</v>
      </c>
      <c r="P90" s="212" t="s">
        <v>85</v>
      </c>
      <c r="Q90" s="212"/>
      <c r="R90" s="208"/>
      <c r="S90" s="208"/>
      <c r="T90" s="208"/>
      <c r="U90" s="208"/>
      <c r="V90" s="208"/>
      <c r="W90" s="208"/>
      <c r="X90" s="208"/>
      <c r="Y90" s="208"/>
      <c r="Z90" s="208"/>
    </row>
    <row r="91" customHeight="1" spans="1:26">
      <c r="A91" s="218" t="s">
        <v>53</v>
      </c>
      <c r="B91" s="218"/>
      <c r="C91" s="218"/>
      <c r="D91" s="219">
        <f t="shared" ref="D91:G91" si="3">D30+D12+D8</f>
        <v>153.16</v>
      </c>
      <c r="E91" s="220">
        <f t="shared" si="3"/>
        <v>153.16</v>
      </c>
      <c r="F91" s="220">
        <f t="shared" si="3"/>
        <v>140.16</v>
      </c>
      <c r="G91" s="220">
        <f t="shared" si="3"/>
        <v>13</v>
      </c>
      <c r="H91" s="208"/>
      <c r="I91" s="208"/>
      <c r="J91" s="208"/>
      <c r="K91" s="208"/>
      <c r="L91" s="208"/>
      <c r="M91" s="208"/>
      <c r="N91" s="218" t="s">
        <v>53</v>
      </c>
      <c r="O91" s="218"/>
      <c r="P91" s="218"/>
      <c r="Q91" s="220">
        <f>SUM(Q27,Q17,Q8)</f>
        <v>153.16</v>
      </c>
      <c r="R91" s="220">
        <f>SUM(R27,R17,R8)</f>
        <v>153.16</v>
      </c>
      <c r="S91" s="220">
        <f>SUM(S27,S17,S8)</f>
        <v>140.16</v>
      </c>
      <c r="T91" s="220">
        <f>SUM(T27,T17,T8)</f>
        <v>13</v>
      </c>
      <c r="U91" s="208"/>
      <c r="V91" s="208"/>
      <c r="W91" s="208"/>
      <c r="X91" s="208"/>
      <c r="Y91" s="208"/>
      <c r="Z91" s="208"/>
    </row>
    <row r="92" customHeight="1" spans="17:20">
      <c r="Q92" s="224"/>
      <c r="R92" s="224"/>
      <c r="S92" s="224"/>
      <c r="T92" s="224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91:C91"/>
    <mergeCell ref="N91:P91"/>
  </mergeCells>
  <printOptions horizontalCentered="1"/>
  <pageMargins left="0.388888888888889" right="0.388888888888889" top="0.588888888888889" bottom="0.588888888888889" header="0.509027777777778" footer="0.509027777777778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8"/>
  <sheetViews>
    <sheetView topLeftCell="D1" workbookViewId="0">
      <selection activeCell="L24" sqref="L24"/>
    </sheetView>
  </sheetViews>
  <sheetFormatPr defaultColWidth="9.1047619047619" defaultRowHeight="14.25" customHeight="1" outlineLevelRow="7" outlineLevelCol="5"/>
  <cols>
    <col min="1" max="2" width="27.447619047619" style="177" customWidth="1"/>
    <col min="3" max="3" width="17.3333333333333" style="178" customWidth="1"/>
    <col min="4" max="5" width="26.3333333333333" style="179" customWidth="1"/>
    <col min="6" max="6" width="18.6666666666667" style="179" customWidth="1"/>
    <col min="7" max="7" width="9.1047619047619" style="22" customWidth="1"/>
    <col min="8" max="16384" width="9.1047619047619" style="22"/>
  </cols>
  <sheetData>
    <row r="1" ht="12" customHeight="1" spans="1:6">
      <c r="A1" s="180"/>
      <c r="B1" s="180"/>
      <c r="C1" s="51"/>
      <c r="D1" s="30"/>
      <c r="E1" s="30"/>
      <c r="F1" s="181"/>
    </row>
    <row r="2" ht="36" customHeight="1" spans="1:6">
      <c r="A2" s="33" t="s">
        <v>337</v>
      </c>
      <c r="B2" s="33"/>
      <c r="C2" s="33"/>
      <c r="D2" s="33"/>
      <c r="E2" s="33"/>
      <c r="F2" s="33"/>
    </row>
    <row r="3" s="48" customFormat="1" ht="24" customHeight="1" spans="1:6">
      <c r="A3" s="25" t="s">
        <v>1</v>
      </c>
      <c r="B3" s="182"/>
      <c r="C3" s="35"/>
      <c r="F3" s="174" t="s">
        <v>338</v>
      </c>
    </row>
    <row r="4" s="176" customFormat="1" ht="19.5" customHeight="1" spans="1:6">
      <c r="A4" s="53" t="s">
        <v>339</v>
      </c>
      <c r="B4" s="37" t="s">
        <v>340</v>
      </c>
      <c r="C4" s="38" t="s">
        <v>341</v>
      </c>
      <c r="D4" s="39"/>
      <c r="E4" s="63"/>
      <c r="F4" s="37" t="s">
        <v>226</v>
      </c>
    </row>
    <row r="5" s="176" customFormat="1" ht="19.5" customHeight="1" spans="1:6">
      <c r="A5" s="60"/>
      <c r="B5" s="40"/>
      <c r="C5" s="19" t="s">
        <v>61</v>
      </c>
      <c r="D5" s="19" t="s">
        <v>342</v>
      </c>
      <c r="E5" s="19" t="s">
        <v>343</v>
      </c>
      <c r="F5" s="40"/>
    </row>
    <row r="6" s="176" customFormat="1" ht="18.75" customHeight="1" spans="1:6">
      <c r="A6" s="53">
        <v>1</v>
      </c>
      <c r="B6" s="53">
        <v>2</v>
      </c>
      <c r="C6" s="183">
        <v>3</v>
      </c>
      <c r="D6" s="184">
        <v>4</v>
      </c>
      <c r="E6" s="184">
        <v>5</v>
      </c>
      <c r="F6" s="184">
        <v>6</v>
      </c>
    </row>
    <row r="7" ht="18.75" customHeight="1" spans="1:6">
      <c r="A7" s="185" t="s">
        <v>18</v>
      </c>
      <c r="B7" s="185"/>
      <c r="C7" s="186" t="s">
        <v>18</v>
      </c>
      <c r="D7" s="14"/>
      <c r="E7" s="14" t="s">
        <v>18</v>
      </c>
      <c r="F7" s="14" t="s">
        <v>18</v>
      </c>
    </row>
    <row r="8" customHeight="1" spans="1:2">
      <c r="A8" s="187" t="s">
        <v>344</v>
      </c>
      <c r="B8" s="187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7638888888889" right="0.307638888888889" top="0.407638888888889" bottom="0.407638888888889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26"/>
  <sheetViews>
    <sheetView workbookViewId="0">
      <selection activeCell="Q14" sqref="Q14"/>
    </sheetView>
  </sheetViews>
  <sheetFormatPr defaultColWidth="9.1047619047619" defaultRowHeight="14.25" customHeight="1"/>
  <cols>
    <col min="1" max="3" width="14.8952380952381" style="104" customWidth="1"/>
    <col min="4" max="5" width="15.1047619047619" style="104" customWidth="1"/>
    <col min="6" max="7" width="14.3333333333333" style="104" customWidth="1"/>
    <col min="8" max="9" width="12.1047619047619" style="51" customWidth="1"/>
    <col min="10" max="10" width="14.552380952381" style="51" customWidth="1"/>
    <col min="11" max="15" width="12.1047619047619" style="51" customWidth="1"/>
    <col min="16" max="16" width="14.9047619047619" style="51" customWidth="1"/>
    <col min="17" max="23" width="12.1047619047619" style="51" customWidth="1"/>
    <col min="24" max="24" width="9.1047619047619" style="22" customWidth="1"/>
    <col min="25" max="16384" width="9.1047619047619" style="22"/>
  </cols>
  <sheetData>
    <row r="1" ht="12" customHeight="1" spans="23:23">
      <c r="W1" s="173"/>
    </row>
    <row r="2" ht="39" customHeight="1" spans="1:23">
      <c r="A2" s="33" t="s">
        <v>345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="48" customFormat="1" ht="24" customHeight="1" spans="1:23">
      <c r="A3" s="25" t="s">
        <v>1</v>
      </c>
      <c r="B3" s="146"/>
      <c r="C3" s="146"/>
      <c r="D3" s="146"/>
      <c r="E3" s="146"/>
      <c r="F3" s="146"/>
      <c r="G3" s="146"/>
      <c r="Q3" s="52"/>
      <c r="R3" s="52"/>
      <c r="S3" s="52"/>
      <c r="T3" s="52"/>
      <c r="U3" s="52"/>
      <c r="V3" s="52"/>
      <c r="W3" s="174" t="s">
        <v>56</v>
      </c>
    </row>
    <row r="4" ht="13.5" customHeight="1" spans="1:23">
      <c r="A4" s="147" t="s">
        <v>346</v>
      </c>
      <c r="B4" s="147" t="s">
        <v>347</v>
      </c>
      <c r="C4" s="147" t="s">
        <v>348</v>
      </c>
      <c r="D4" s="147" t="s">
        <v>74</v>
      </c>
      <c r="E4" s="147" t="s">
        <v>75</v>
      </c>
      <c r="F4" s="147" t="s">
        <v>349</v>
      </c>
      <c r="G4" s="147" t="s">
        <v>350</v>
      </c>
      <c r="H4" s="148" t="s">
        <v>351</v>
      </c>
      <c r="I4" s="55"/>
      <c r="J4" s="55"/>
      <c r="K4" s="55"/>
      <c r="L4" s="55"/>
      <c r="M4" s="55"/>
      <c r="N4" s="55"/>
      <c r="O4" s="55"/>
      <c r="P4" s="55"/>
      <c r="Q4" s="71"/>
      <c r="R4" s="71"/>
      <c r="S4" s="71"/>
      <c r="T4" s="71"/>
      <c r="U4" s="71"/>
      <c r="V4" s="71"/>
      <c r="W4" s="80"/>
    </row>
    <row r="5" ht="13.5" customHeight="1" spans="1:23">
      <c r="A5" s="149"/>
      <c r="B5" s="149"/>
      <c r="C5" s="149"/>
      <c r="D5" s="149"/>
      <c r="E5" s="149"/>
      <c r="F5" s="149"/>
      <c r="G5" s="149"/>
      <c r="H5" s="150" t="s">
        <v>352</v>
      </c>
      <c r="I5" s="148" t="s">
        <v>78</v>
      </c>
      <c r="J5" s="71"/>
      <c r="K5" s="71"/>
      <c r="L5" s="71"/>
      <c r="M5" s="71"/>
      <c r="N5" s="80"/>
      <c r="O5" s="148"/>
      <c r="P5" s="71"/>
      <c r="Q5" s="161" t="s">
        <v>65</v>
      </c>
      <c r="R5" s="148" t="s">
        <v>71</v>
      </c>
      <c r="S5" s="71"/>
      <c r="T5" s="71"/>
      <c r="U5" s="71"/>
      <c r="V5" s="71"/>
      <c r="W5" s="80"/>
    </row>
    <row r="6" ht="13.5" customHeight="1" spans="1:23">
      <c r="A6" s="149"/>
      <c r="B6" s="149"/>
      <c r="C6" s="149"/>
      <c r="D6" s="149"/>
      <c r="E6" s="149"/>
      <c r="F6" s="149"/>
      <c r="G6" s="149"/>
      <c r="H6" s="151"/>
      <c r="I6" s="93" t="s">
        <v>62</v>
      </c>
      <c r="J6" s="93"/>
      <c r="K6" s="93"/>
      <c r="L6" s="93"/>
      <c r="M6" s="93"/>
      <c r="N6" s="93"/>
      <c r="O6" s="161" t="s">
        <v>63</v>
      </c>
      <c r="P6" s="161" t="s">
        <v>64</v>
      </c>
      <c r="Q6" s="162"/>
      <c r="R6" s="42"/>
      <c r="S6" s="55"/>
      <c r="T6" s="55"/>
      <c r="U6" s="55"/>
      <c r="V6" s="55"/>
      <c r="W6" s="54"/>
    </row>
    <row r="7" ht="13.5" customHeight="1" spans="1:23">
      <c r="A7" s="149"/>
      <c r="B7" s="149"/>
      <c r="C7" s="149"/>
      <c r="D7" s="149"/>
      <c r="E7" s="149"/>
      <c r="F7" s="149"/>
      <c r="G7" s="149"/>
      <c r="H7" s="58"/>
      <c r="I7" s="59" t="s">
        <v>353</v>
      </c>
      <c r="J7" s="59"/>
      <c r="K7" s="93" t="s">
        <v>354</v>
      </c>
      <c r="L7" s="93" t="s">
        <v>355</v>
      </c>
      <c r="M7" s="93" t="s">
        <v>356</v>
      </c>
      <c r="N7" s="93" t="s">
        <v>357</v>
      </c>
      <c r="O7" s="162"/>
      <c r="P7" s="162"/>
      <c r="Q7" s="57"/>
      <c r="R7" s="53" t="s">
        <v>61</v>
      </c>
      <c r="S7" s="53" t="s">
        <v>66</v>
      </c>
      <c r="T7" s="53" t="s">
        <v>67</v>
      </c>
      <c r="U7" s="53" t="s">
        <v>68</v>
      </c>
      <c r="V7" s="53" t="s">
        <v>69</v>
      </c>
      <c r="W7" s="53" t="s">
        <v>70</v>
      </c>
    </row>
    <row r="8" ht="27" customHeight="1" spans="1:23">
      <c r="A8" s="152"/>
      <c r="B8" s="152"/>
      <c r="C8" s="152"/>
      <c r="D8" s="152"/>
      <c r="E8" s="152"/>
      <c r="F8" s="152"/>
      <c r="G8" s="152"/>
      <c r="H8" s="153"/>
      <c r="I8" s="59" t="s">
        <v>61</v>
      </c>
      <c r="J8" s="59" t="s">
        <v>358</v>
      </c>
      <c r="K8" s="59"/>
      <c r="L8" s="59"/>
      <c r="M8" s="59"/>
      <c r="N8" s="59"/>
      <c r="O8" s="57"/>
      <c r="P8" s="57"/>
      <c r="Q8" s="75"/>
      <c r="R8" s="60"/>
      <c r="S8" s="60"/>
      <c r="T8" s="60"/>
      <c r="U8" s="60"/>
      <c r="V8" s="60"/>
      <c r="W8" s="60"/>
    </row>
    <row r="9" ht="13.5" customHeight="1" spans="1:23">
      <c r="A9" s="109" t="s">
        <v>166</v>
      </c>
      <c r="B9" s="109" t="s">
        <v>167</v>
      </c>
      <c r="C9" s="109" t="s">
        <v>168</v>
      </c>
      <c r="D9" s="109" t="s">
        <v>169</v>
      </c>
      <c r="E9" s="109" t="s">
        <v>170</v>
      </c>
      <c r="F9" s="109" t="s">
        <v>171</v>
      </c>
      <c r="G9" s="109" t="s">
        <v>178</v>
      </c>
      <c r="H9" s="109" t="s">
        <v>179</v>
      </c>
      <c r="I9" s="163" t="s">
        <v>180</v>
      </c>
      <c r="J9" s="163" t="s">
        <v>181</v>
      </c>
      <c r="K9" s="163" t="s">
        <v>182</v>
      </c>
      <c r="L9" s="163" t="s">
        <v>183</v>
      </c>
      <c r="M9" s="163" t="s">
        <v>184</v>
      </c>
      <c r="N9" s="163" t="s">
        <v>185</v>
      </c>
      <c r="O9" s="163" t="s">
        <v>186</v>
      </c>
      <c r="P9" s="163" t="s">
        <v>187</v>
      </c>
      <c r="Q9" s="163" t="s">
        <v>188</v>
      </c>
      <c r="R9" s="163" t="s">
        <v>189</v>
      </c>
      <c r="S9" s="163" t="s">
        <v>190</v>
      </c>
      <c r="T9" s="163" t="s">
        <v>191</v>
      </c>
      <c r="U9" s="163" t="s">
        <v>192</v>
      </c>
      <c r="V9" s="163" t="s">
        <v>193</v>
      </c>
      <c r="W9" s="163" t="s">
        <v>194</v>
      </c>
    </row>
    <row r="10" ht="22.5" spans="1:23">
      <c r="A10" s="13" t="s">
        <v>72</v>
      </c>
      <c r="B10" s="291" t="s">
        <v>359</v>
      </c>
      <c r="C10" s="13" t="s">
        <v>360</v>
      </c>
      <c r="D10" s="13">
        <v>2060701</v>
      </c>
      <c r="E10" s="13" t="s">
        <v>361</v>
      </c>
      <c r="F10" s="13" t="s">
        <v>362</v>
      </c>
      <c r="G10" s="13" t="s">
        <v>204</v>
      </c>
      <c r="H10" s="154">
        <v>30.74</v>
      </c>
      <c r="I10" s="164">
        <v>30.74</v>
      </c>
      <c r="J10" s="165"/>
      <c r="K10" s="165"/>
      <c r="L10" s="165"/>
      <c r="M10" s="154">
        <v>30.74</v>
      </c>
      <c r="N10" s="166"/>
      <c r="O10" s="166"/>
      <c r="P10" s="166"/>
      <c r="Q10" s="44"/>
      <c r="R10" s="46"/>
      <c r="S10" s="44"/>
      <c r="T10" s="44"/>
      <c r="U10" s="166"/>
      <c r="V10" s="44"/>
      <c r="W10" s="44"/>
    </row>
    <row r="11" spans="1:23">
      <c r="A11" s="155"/>
      <c r="B11" s="155"/>
      <c r="C11" s="155"/>
      <c r="D11" s="155"/>
      <c r="E11" s="155"/>
      <c r="F11" s="13" t="s">
        <v>363</v>
      </c>
      <c r="G11" s="13" t="s">
        <v>207</v>
      </c>
      <c r="H11" s="154">
        <v>46.8</v>
      </c>
      <c r="I11" s="164">
        <v>46.8</v>
      </c>
      <c r="J11" s="165"/>
      <c r="K11" s="165"/>
      <c r="L11" s="165"/>
      <c r="M11" s="154">
        <v>46.8</v>
      </c>
      <c r="N11" s="167"/>
      <c r="O11" s="167"/>
      <c r="P11" s="167"/>
      <c r="Q11" s="44"/>
      <c r="R11" s="46"/>
      <c r="S11" s="44"/>
      <c r="T11" s="44"/>
      <c r="U11" s="167"/>
      <c r="V11" s="44"/>
      <c r="W11" s="44"/>
    </row>
    <row r="12" spans="1:23">
      <c r="A12" s="155"/>
      <c r="B12" s="155"/>
      <c r="C12" s="155"/>
      <c r="D12" s="155"/>
      <c r="E12" s="155"/>
      <c r="F12" s="13" t="s">
        <v>364</v>
      </c>
      <c r="G12" s="13" t="s">
        <v>210</v>
      </c>
      <c r="H12" s="154">
        <v>2.56</v>
      </c>
      <c r="I12" s="164">
        <v>2.56</v>
      </c>
      <c r="J12" s="165"/>
      <c r="K12" s="165"/>
      <c r="L12" s="165"/>
      <c r="M12" s="154">
        <v>2.56</v>
      </c>
      <c r="N12" s="167"/>
      <c r="O12" s="167"/>
      <c r="P12" s="167"/>
      <c r="Q12" s="44"/>
      <c r="R12" s="46"/>
      <c r="S12" s="44"/>
      <c r="T12" s="44"/>
      <c r="U12" s="167"/>
      <c r="V12" s="44"/>
      <c r="W12" s="44"/>
    </row>
    <row r="13" spans="1:23">
      <c r="A13" s="155"/>
      <c r="B13" s="155"/>
      <c r="C13" s="155"/>
      <c r="D13" s="155"/>
      <c r="E13" s="155"/>
      <c r="F13" s="13" t="s">
        <v>365</v>
      </c>
      <c r="G13" s="13" t="s">
        <v>214</v>
      </c>
      <c r="H13" s="154">
        <v>16.8</v>
      </c>
      <c r="I13" s="164">
        <v>16.8</v>
      </c>
      <c r="J13" s="165"/>
      <c r="K13" s="165"/>
      <c r="L13" s="165"/>
      <c r="M13" s="154">
        <v>16.8</v>
      </c>
      <c r="N13" s="167"/>
      <c r="O13" s="167"/>
      <c r="P13" s="167"/>
      <c r="Q13" s="44"/>
      <c r="R13" s="46"/>
      <c r="S13" s="44"/>
      <c r="T13" s="44"/>
      <c r="U13" s="167"/>
      <c r="V13" s="44"/>
      <c r="W13" s="44"/>
    </row>
    <row r="14" ht="22.5" spans="1:23">
      <c r="A14" s="155"/>
      <c r="B14" s="291" t="s">
        <v>366</v>
      </c>
      <c r="C14" s="13" t="s">
        <v>206</v>
      </c>
      <c r="D14" s="13" t="s">
        <v>94</v>
      </c>
      <c r="E14" s="13" t="s">
        <v>367</v>
      </c>
      <c r="F14" s="13" t="s">
        <v>368</v>
      </c>
      <c r="G14" s="13" t="s">
        <v>217</v>
      </c>
      <c r="H14" s="154">
        <v>11.28</v>
      </c>
      <c r="I14" s="164">
        <v>11.28</v>
      </c>
      <c r="J14" s="165"/>
      <c r="K14" s="165"/>
      <c r="L14" s="165"/>
      <c r="M14" s="154">
        <v>11.28</v>
      </c>
      <c r="N14" s="167"/>
      <c r="O14" s="167"/>
      <c r="P14" s="167"/>
      <c r="Q14" s="44"/>
      <c r="R14" s="46"/>
      <c r="S14" s="44"/>
      <c r="T14" s="44"/>
      <c r="U14" s="167"/>
      <c r="V14" s="44"/>
      <c r="W14" s="44"/>
    </row>
    <row r="15" ht="22.5" spans="1:23">
      <c r="A15" s="155"/>
      <c r="B15" s="155"/>
      <c r="C15" s="155"/>
      <c r="D15" s="156">
        <v>2101101</v>
      </c>
      <c r="E15" s="13" t="s">
        <v>369</v>
      </c>
      <c r="F15" s="13" t="s">
        <v>370</v>
      </c>
      <c r="G15" s="13" t="s">
        <v>220</v>
      </c>
      <c r="H15" s="154">
        <v>7.13</v>
      </c>
      <c r="I15" s="164">
        <v>7.13</v>
      </c>
      <c r="J15" s="165"/>
      <c r="K15" s="165"/>
      <c r="L15" s="165"/>
      <c r="M15" s="154">
        <v>7.13</v>
      </c>
      <c r="N15" s="167"/>
      <c r="O15" s="167"/>
      <c r="P15" s="167"/>
      <c r="Q15" s="44"/>
      <c r="R15" s="46"/>
      <c r="S15" s="44"/>
      <c r="T15" s="44"/>
      <c r="U15" s="167"/>
      <c r="V15" s="44"/>
      <c r="W15" s="44"/>
    </row>
    <row r="16" ht="22.5" spans="1:23">
      <c r="A16" s="155"/>
      <c r="B16" s="155"/>
      <c r="C16" s="155"/>
      <c r="D16" s="13" t="s">
        <v>102</v>
      </c>
      <c r="E16" s="13" t="s">
        <v>371</v>
      </c>
      <c r="F16" s="13" t="s">
        <v>372</v>
      </c>
      <c r="G16" s="13" t="s">
        <v>224</v>
      </c>
      <c r="H16" s="154">
        <v>0.14</v>
      </c>
      <c r="I16" s="164">
        <v>0.14</v>
      </c>
      <c r="J16" s="165"/>
      <c r="K16" s="165"/>
      <c r="L16" s="165"/>
      <c r="M16" s="154">
        <v>0.14</v>
      </c>
      <c r="N16" s="167"/>
      <c r="O16" s="167"/>
      <c r="P16" s="167"/>
      <c r="Q16" s="44"/>
      <c r="R16" s="46">
        <v>8.15</v>
      </c>
      <c r="S16" s="44"/>
      <c r="T16" s="44"/>
      <c r="U16" s="167"/>
      <c r="V16" s="44"/>
      <c r="W16" s="44"/>
    </row>
    <row r="17" ht="22.5" spans="1:23">
      <c r="A17" s="155"/>
      <c r="B17" s="291" t="s">
        <v>373</v>
      </c>
      <c r="C17" s="13" t="s">
        <v>209</v>
      </c>
      <c r="D17" s="13" t="s">
        <v>108</v>
      </c>
      <c r="E17" s="13" t="s">
        <v>209</v>
      </c>
      <c r="F17" s="13" t="s">
        <v>374</v>
      </c>
      <c r="G17" s="13" t="s">
        <v>209</v>
      </c>
      <c r="H17" s="154">
        <v>8.15</v>
      </c>
      <c r="I17" s="164">
        <v>8.15</v>
      </c>
      <c r="J17" s="165"/>
      <c r="K17" s="165"/>
      <c r="L17" s="165"/>
      <c r="M17" s="154">
        <v>8.15</v>
      </c>
      <c r="N17" s="167"/>
      <c r="O17" s="167"/>
      <c r="P17" s="167"/>
      <c r="Q17" s="44"/>
      <c r="R17" s="46"/>
      <c r="S17" s="44"/>
      <c r="T17" s="44"/>
      <c r="U17" s="167"/>
      <c r="V17" s="44"/>
      <c r="W17" s="44"/>
    </row>
    <row r="18" ht="22.5" spans="1:23">
      <c r="A18" s="155"/>
      <c r="B18" s="291" t="s">
        <v>375</v>
      </c>
      <c r="C18" s="13" t="s">
        <v>258</v>
      </c>
      <c r="D18" s="13">
        <v>2080501</v>
      </c>
      <c r="E18" s="13" t="s">
        <v>376</v>
      </c>
      <c r="F18" s="156">
        <v>30302</v>
      </c>
      <c r="G18" s="13" t="s">
        <v>262</v>
      </c>
      <c r="H18" s="154">
        <v>6.34</v>
      </c>
      <c r="I18" s="164">
        <v>6.34</v>
      </c>
      <c r="J18" s="165"/>
      <c r="K18" s="165"/>
      <c r="L18" s="165"/>
      <c r="M18" s="154">
        <v>6.34</v>
      </c>
      <c r="N18" s="167"/>
      <c r="O18" s="167"/>
      <c r="P18" s="167"/>
      <c r="Q18" s="44"/>
      <c r="R18" s="46"/>
      <c r="S18" s="44"/>
      <c r="T18" s="44"/>
      <c r="U18" s="167"/>
      <c r="V18" s="44"/>
      <c r="W18" s="44"/>
    </row>
    <row r="19" ht="24" spans="1:23">
      <c r="A19" s="155"/>
      <c r="B19" s="291" t="s">
        <v>377</v>
      </c>
      <c r="C19" s="157" t="s">
        <v>378</v>
      </c>
      <c r="D19" s="13">
        <v>2060701</v>
      </c>
      <c r="E19" s="13" t="s">
        <v>361</v>
      </c>
      <c r="F19" s="156">
        <v>30239</v>
      </c>
      <c r="G19" s="13" t="s">
        <v>250</v>
      </c>
      <c r="H19" s="158">
        <v>6.84</v>
      </c>
      <c r="I19" s="168">
        <v>6.84</v>
      </c>
      <c r="J19" s="165"/>
      <c r="K19" s="165"/>
      <c r="L19" s="165"/>
      <c r="M19" s="154">
        <v>6.84</v>
      </c>
      <c r="N19" s="167"/>
      <c r="O19" s="167"/>
      <c r="P19" s="167"/>
      <c r="Q19" s="44"/>
      <c r="R19" s="46"/>
      <c r="S19" s="44"/>
      <c r="T19" s="44"/>
      <c r="U19" s="167"/>
      <c r="V19" s="44"/>
      <c r="W19" s="44"/>
    </row>
    <row r="20" spans="1:23">
      <c r="A20" s="155"/>
      <c r="B20" s="13" t="s">
        <v>18</v>
      </c>
      <c r="C20" s="13" t="s">
        <v>18</v>
      </c>
      <c r="D20" s="13">
        <v>2060701</v>
      </c>
      <c r="E20" s="13" t="s">
        <v>361</v>
      </c>
      <c r="F20" s="156" t="s">
        <v>379</v>
      </c>
      <c r="G20" s="13" t="s">
        <v>234</v>
      </c>
      <c r="H20" s="158">
        <v>1</v>
      </c>
      <c r="I20" s="168">
        <v>1</v>
      </c>
      <c r="J20" s="165"/>
      <c r="K20" s="165"/>
      <c r="L20" s="165"/>
      <c r="M20" s="154">
        <v>1</v>
      </c>
      <c r="N20" s="169"/>
      <c r="O20" s="169"/>
      <c r="P20" s="169"/>
      <c r="Q20" s="175"/>
      <c r="R20" s="175"/>
      <c r="S20" s="175"/>
      <c r="T20" s="175"/>
      <c r="U20" s="169"/>
      <c r="V20" s="175"/>
      <c r="W20" s="175"/>
    </row>
    <row r="21" spans="1:23">
      <c r="A21" s="155"/>
      <c r="B21" s="155"/>
      <c r="C21" s="155"/>
      <c r="D21" s="155"/>
      <c r="E21" s="155"/>
      <c r="F21" s="156">
        <v>30206</v>
      </c>
      <c r="G21" s="13" t="s">
        <v>236</v>
      </c>
      <c r="H21" s="158">
        <v>0.1</v>
      </c>
      <c r="I21" s="168">
        <v>0.1</v>
      </c>
      <c r="J21" s="165"/>
      <c r="K21" s="165"/>
      <c r="L21" s="165"/>
      <c r="M21" s="154">
        <v>0.1</v>
      </c>
      <c r="N21" s="170"/>
      <c r="O21" s="170"/>
      <c r="P21" s="170"/>
      <c r="Q21" s="170"/>
      <c r="R21" s="170"/>
      <c r="S21" s="170"/>
      <c r="T21" s="170"/>
      <c r="U21" s="170"/>
      <c r="V21" s="170"/>
      <c r="W21" s="170"/>
    </row>
    <row r="22" spans="1:23">
      <c r="A22" s="155"/>
      <c r="B22" s="155"/>
      <c r="C22" s="155"/>
      <c r="D22" s="155"/>
      <c r="E22" s="155"/>
      <c r="F22" s="156">
        <v>30207</v>
      </c>
      <c r="G22" s="13" t="s">
        <v>238</v>
      </c>
      <c r="H22" s="158">
        <v>1</v>
      </c>
      <c r="I22" s="168">
        <v>1</v>
      </c>
      <c r="J22" s="165"/>
      <c r="K22" s="165"/>
      <c r="L22" s="165"/>
      <c r="M22" s="154">
        <v>1</v>
      </c>
      <c r="N22" s="170"/>
      <c r="O22" s="170"/>
      <c r="P22" s="170"/>
      <c r="Q22" s="170"/>
      <c r="R22" s="170"/>
      <c r="S22" s="170"/>
      <c r="T22" s="170"/>
      <c r="U22" s="170"/>
      <c r="V22" s="170"/>
      <c r="W22" s="170"/>
    </row>
    <row r="23" spans="1:23">
      <c r="A23" s="155"/>
      <c r="B23" s="155"/>
      <c r="C23" s="155"/>
      <c r="D23" s="155"/>
      <c r="E23" s="155"/>
      <c r="F23" s="156" t="s">
        <v>380</v>
      </c>
      <c r="G23" s="13" t="s">
        <v>243</v>
      </c>
      <c r="H23" s="158">
        <v>0.76</v>
      </c>
      <c r="I23" s="168">
        <v>0.76</v>
      </c>
      <c r="J23" s="165"/>
      <c r="K23" s="165"/>
      <c r="L23" s="165"/>
      <c r="M23" s="154">
        <v>0.76</v>
      </c>
      <c r="N23" s="170"/>
      <c r="O23" s="170"/>
      <c r="P23" s="170"/>
      <c r="Q23" s="170"/>
      <c r="R23" s="170"/>
      <c r="S23" s="170"/>
      <c r="T23" s="170"/>
      <c r="U23" s="170"/>
      <c r="V23" s="170"/>
      <c r="W23" s="170"/>
    </row>
    <row r="24" spans="1:23">
      <c r="A24" s="155"/>
      <c r="B24" s="155"/>
      <c r="C24" s="155"/>
      <c r="D24" s="155"/>
      <c r="E24" s="155"/>
      <c r="F24" s="156" t="s">
        <v>381</v>
      </c>
      <c r="G24" s="13" t="s">
        <v>218</v>
      </c>
      <c r="H24" s="158">
        <v>0.46</v>
      </c>
      <c r="I24" s="168">
        <v>0.46</v>
      </c>
      <c r="J24" s="165"/>
      <c r="K24" s="165"/>
      <c r="L24" s="165"/>
      <c r="M24" s="154">
        <v>0.46</v>
      </c>
      <c r="N24" s="170"/>
      <c r="O24" s="170"/>
      <c r="P24" s="170"/>
      <c r="Q24" s="170"/>
      <c r="R24" s="170"/>
      <c r="S24" s="170"/>
      <c r="T24" s="170"/>
      <c r="U24" s="170"/>
      <c r="V24" s="170"/>
      <c r="W24" s="170"/>
    </row>
    <row r="25" spans="1:23">
      <c r="A25" s="155"/>
      <c r="B25" s="155"/>
      <c r="C25" s="155"/>
      <c r="D25" s="13">
        <v>2080501</v>
      </c>
      <c r="E25" s="13" t="s">
        <v>376</v>
      </c>
      <c r="F25" s="156" t="s">
        <v>379</v>
      </c>
      <c r="G25" s="13" t="s">
        <v>234</v>
      </c>
      <c r="H25" s="158">
        <v>0.06</v>
      </c>
      <c r="I25" s="168">
        <v>0.06</v>
      </c>
      <c r="J25" s="165"/>
      <c r="K25" s="165"/>
      <c r="L25" s="165"/>
      <c r="M25" s="154">
        <v>0.06</v>
      </c>
      <c r="N25" s="170"/>
      <c r="O25" s="170"/>
      <c r="P25" s="170"/>
      <c r="Q25" s="170"/>
      <c r="R25" s="170"/>
      <c r="S25" s="170"/>
      <c r="T25" s="170"/>
      <c r="U25" s="170"/>
      <c r="V25" s="170"/>
      <c r="W25" s="170"/>
    </row>
    <row r="26" s="145" customFormat="1" ht="12.75" spans="1:23">
      <c r="A26" s="159" t="s">
        <v>110</v>
      </c>
      <c r="B26" s="159"/>
      <c r="C26" s="159"/>
      <c r="D26" s="159"/>
      <c r="E26" s="159"/>
      <c r="F26" s="159"/>
      <c r="G26" s="159"/>
      <c r="H26" s="160">
        <v>140.16</v>
      </c>
      <c r="I26" s="160">
        <v>140.16</v>
      </c>
      <c r="J26" s="171"/>
      <c r="K26" s="171"/>
      <c r="L26" s="171"/>
      <c r="M26" s="160">
        <v>140.16</v>
      </c>
      <c r="N26" s="172"/>
      <c r="O26" s="172"/>
      <c r="P26" s="172"/>
      <c r="Q26" s="172"/>
      <c r="R26" s="172"/>
      <c r="S26" s="172"/>
      <c r="T26" s="172"/>
      <c r="U26" s="172"/>
      <c r="V26" s="172"/>
      <c r="W26" s="172"/>
    </row>
  </sheetData>
  <autoFilter ref="A9:W26"/>
  <mergeCells count="29">
    <mergeCell ref="A2:W2"/>
    <mergeCell ref="A3:I3"/>
    <mergeCell ref="H4:W4"/>
    <mergeCell ref="I5:N5"/>
    <mergeCell ref="O5:P5"/>
    <mergeCell ref="R5:W5"/>
    <mergeCell ref="I7:J7"/>
    <mergeCell ref="A26:B26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7638888888889" right="0.307638888888889" top="0.407638888888889" bottom="0.407638888888889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AD12"/>
  <sheetViews>
    <sheetView topLeftCell="C1" workbookViewId="0">
      <selection activeCell="Q26" sqref="Q26"/>
    </sheetView>
  </sheetViews>
  <sheetFormatPr defaultColWidth="9.1047619047619" defaultRowHeight="14.25" customHeight="1"/>
  <cols>
    <col min="1" max="1" width="15.2857142857143" style="30" customWidth="1"/>
    <col min="2" max="2" width="22.4285714285714" style="30" customWidth="1"/>
    <col min="3" max="3" width="28.4285714285714" style="30" customWidth="1"/>
    <col min="4" max="4" width="16.8571428571429" style="30" customWidth="1"/>
    <col min="5" max="5" width="11" style="30" customWidth="1"/>
    <col min="6" max="6" width="18.2857142857143" style="30" customWidth="1"/>
    <col min="7" max="7" width="13.7142857142857" style="30" customWidth="1"/>
    <col min="8" max="8" width="12.5714285714286" style="30" customWidth="1"/>
    <col min="9" max="9" width="9.33333333333333" style="30" customWidth="1"/>
    <col min="10" max="10" width="9.66666666666667" style="30" customWidth="1"/>
    <col min="11" max="11" width="9.33333333333333" style="30" customWidth="1"/>
    <col min="12" max="12" width="10.6666666666667" style="30" customWidth="1"/>
    <col min="13" max="15" width="11.1047619047619" style="30" customWidth="1"/>
    <col min="16" max="16" width="12.8952380952381" style="22" customWidth="1"/>
    <col min="17" max="18" width="12.1047619047619" style="30" customWidth="1"/>
    <col min="19" max="19" width="10" style="30" customWidth="1"/>
    <col min="20" max="20" width="10.552380952381" style="30" customWidth="1"/>
    <col min="21" max="21" width="10.3333333333333" style="30" customWidth="1"/>
    <col min="22" max="22" width="10.447619047619" style="30" customWidth="1"/>
    <col min="23" max="24" width="11.1047619047619" style="30" customWidth="1"/>
    <col min="25" max="25" width="9.1047619047619" style="30" customWidth="1"/>
    <col min="26" max="26" width="10.3333333333333" style="30" customWidth="1"/>
    <col min="27" max="29" width="11.6666666666667" style="30" customWidth="1"/>
    <col min="30" max="30" width="10.3333333333333" style="30" customWidth="1"/>
    <col min="31" max="31" width="9.1047619047619" style="22" customWidth="1"/>
    <col min="32" max="16384" width="9.1047619047619" style="22"/>
  </cols>
  <sheetData>
    <row r="1" ht="13.5" customHeight="1" spans="5:30">
      <c r="E1" s="104"/>
      <c r="F1" s="104"/>
      <c r="G1" s="104"/>
      <c r="H1" s="104"/>
      <c r="P1" s="91"/>
      <c r="AD1" s="32"/>
    </row>
    <row r="2" ht="51.75" customHeight="1" spans="1:30">
      <c r="A2" s="33" t="s">
        <v>382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="48" customFormat="1" ht="24" customHeight="1" spans="1:30">
      <c r="A3" s="25" t="s">
        <v>1</v>
      </c>
      <c r="B3" s="25"/>
      <c r="C3" s="7"/>
      <c r="D3" s="7"/>
      <c r="E3" s="7"/>
      <c r="F3" s="7"/>
      <c r="G3" s="7"/>
      <c r="H3" s="7"/>
      <c r="P3" s="129"/>
      <c r="AD3" s="94" t="s">
        <v>338</v>
      </c>
    </row>
    <row r="4" ht="15.75" customHeight="1" spans="1:30">
      <c r="A4" s="118" t="s">
        <v>383</v>
      </c>
      <c r="B4" s="118" t="s">
        <v>347</v>
      </c>
      <c r="C4" s="118" t="s">
        <v>348</v>
      </c>
      <c r="D4" s="118" t="s">
        <v>384</v>
      </c>
      <c r="E4" s="118" t="s">
        <v>74</v>
      </c>
      <c r="F4" s="118" t="s">
        <v>75</v>
      </c>
      <c r="G4" s="118" t="s">
        <v>385</v>
      </c>
      <c r="H4" s="118" t="s">
        <v>386</v>
      </c>
      <c r="I4" s="118" t="s">
        <v>59</v>
      </c>
      <c r="J4" s="38" t="s">
        <v>387</v>
      </c>
      <c r="K4" s="39"/>
      <c r="L4" s="39"/>
      <c r="M4" s="39"/>
      <c r="N4" s="39"/>
      <c r="O4" s="39"/>
      <c r="P4" s="39"/>
      <c r="Q4" s="39"/>
      <c r="R4" s="39"/>
      <c r="S4" s="39"/>
      <c r="T4" s="63"/>
      <c r="U4" s="38" t="s">
        <v>388</v>
      </c>
      <c r="V4" s="39"/>
      <c r="W4" s="63"/>
      <c r="X4" s="53" t="s">
        <v>65</v>
      </c>
      <c r="Y4" s="38" t="s">
        <v>71</v>
      </c>
      <c r="Z4" s="39"/>
      <c r="AA4" s="39"/>
      <c r="AB4" s="39"/>
      <c r="AC4" s="39"/>
      <c r="AD4" s="63"/>
    </row>
    <row r="5" ht="17.25" customHeight="1" spans="1:30">
      <c r="A5" s="119"/>
      <c r="B5" s="119"/>
      <c r="C5" s="119"/>
      <c r="D5" s="119"/>
      <c r="E5" s="119"/>
      <c r="F5" s="119"/>
      <c r="G5" s="119"/>
      <c r="H5" s="119"/>
      <c r="I5" s="119"/>
      <c r="J5" s="130" t="s">
        <v>62</v>
      </c>
      <c r="K5" s="131"/>
      <c r="L5" s="131"/>
      <c r="M5" s="131"/>
      <c r="N5" s="131"/>
      <c r="O5" s="131"/>
      <c r="P5" s="131"/>
      <c r="Q5" s="131"/>
      <c r="R5" s="140"/>
      <c r="S5" s="53" t="s">
        <v>63</v>
      </c>
      <c r="T5" s="53" t="s">
        <v>64</v>
      </c>
      <c r="U5" s="53" t="s">
        <v>62</v>
      </c>
      <c r="V5" s="53" t="s">
        <v>63</v>
      </c>
      <c r="W5" s="53" t="s">
        <v>64</v>
      </c>
      <c r="X5" s="56"/>
      <c r="Y5" s="53" t="s">
        <v>61</v>
      </c>
      <c r="Z5" s="53" t="s">
        <v>66</v>
      </c>
      <c r="AA5" s="53" t="s">
        <v>389</v>
      </c>
      <c r="AB5" s="53" t="s">
        <v>68</v>
      </c>
      <c r="AC5" s="53" t="s">
        <v>69</v>
      </c>
      <c r="AD5" s="53" t="s">
        <v>70</v>
      </c>
    </row>
    <row r="6" ht="35" customHeight="1" spans="1:30">
      <c r="A6" s="119"/>
      <c r="B6" s="119"/>
      <c r="C6" s="119"/>
      <c r="D6" s="119"/>
      <c r="E6" s="119"/>
      <c r="F6" s="119"/>
      <c r="G6" s="119"/>
      <c r="H6" s="119"/>
      <c r="I6" s="132"/>
      <c r="J6" s="59" t="s">
        <v>61</v>
      </c>
      <c r="K6" s="59"/>
      <c r="L6" s="93" t="s">
        <v>390</v>
      </c>
      <c r="M6" s="93" t="s">
        <v>391</v>
      </c>
      <c r="N6" s="93" t="s">
        <v>392</v>
      </c>
      <c r="O6" s="93" t="s">
        <v>393</v>
      </c>
      <c r="P6" s="93" t="s">
        <v>394</v>
      </c>
      <c r="Q6" s="93" t="s">
        <v>395</v>
      </c>
      <c r="R6" s="93" t="s">
        <v>396</v>
      </c>
      <c r="S6" s="57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</row>
    <row r="7" ht="35" customHeight="1" spans="1:30">
      <c r="A7" s="120"/>
      <c r="B7" s="120"/>
      <c r="C7" s="120"/>
      <c r="D7" s="120"/>
      <c r="E7" s="120"/>
      <c r="F7" s="120"/>
      <c r="G7" s="120"/>
      <c r="H7" s="120"/>
      <c r="I7" s="133"/>
      <c r="J7" s="67" t="s">
        <v>61</v>
      </c>
      <c r="K7" s="67" t="s">
        <v>397</v>
      </c>
      <c r="L7" s="59"/>
      <c r="M7" s="59"/>
      <c r="N7" s="59"/>
      <c r="O7" s="59"/>
      <c r="P7" s="59"/>
      <c r="Q7" s="93"/>
      <c r="R7" s="93"/>
      <c r="S7" s="75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</row>
    <row r="8" ht="15" customHeight="1" spans="1:30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40">
        <v>10</v>
      </c>
      <c r="K8" s="40">
        <v>11</v>
      </c>
      <c r="L8" s="40">
        <v>12</v>
      </c>
      <c r="M8" s="40">
        <v>13</v>
      </c>
      <c r="N8" s="40">
        <v>14</v>
      </c>
      <c r="O8" s="40">
        <v>15</v>
      </c>
      <c r="P8" s="40">
        <v>16</v>
      </c>
      <c r="Q8" s="141">
        <v>17</v>
      </c>
      <c r="R8" s="141">
        <v>18</v>
      </c>
      <c r="S8" s="141">
        <v>19</v>
      </c>
      <c r="T8" s="141">
        <v>20</v>
      </c>
      <c r="U8" s="141">
        <v>21</v>
      </c>
      <c r="V8" s="141">
        <v>22</v>
      </c>
      <c r="W8" s="141">
        <v>23</v>
      </c>
      <c r="X8" s="141">
        <v>24</v>
      </c>
      <c r="Y8" s="141">
        <v>25</v>
      </c>
      <c r="Z8" s="141">
        <v>26</v>
      </c>
      <c r="AA8" s="141">
        <v>27</v>
      </c>
      <c r="AB8" s="141">
        <v>28</v>
      </c>
      <c r="AC8" s="141">
        <v>29</v>
      </c>
      <c r="AD8" s="141">
        <v>30</v>
      </c>
    </row>
    <row r="9" s="21" customFormat="1" ht="12" spans="1:30">
      <c r="A9" s="121" t="s">
        <v>398</v>
      </c>
      <c r="B9" s="292" t="s">
        <v>399</v>
      </c>
      <c r="C9" s="122" t="s">
        <v>400</v>
      </c>
      <c r="D9" s="122" t="s">
        <v>72</v>
      </c>
      <c r="E9" s="122">
        <v>2060701</v>
      </c>
      <c r="F9" s="122" t="s">
        <v>234</v>
      </c>
      <c r="G9" s="122">
        <v>30201</v>
      </c>
      <c r="H9" s="122" t="s">
        <v>234</v>
      </c>
      <c r="I9" s="134">
        <v>3</v>
      </c>
      <c r="J9" s="134">
        <v>3</v>
      </c>
      <c r="K9" s="134">
        <v>3</v>
      </c>
      <c r="L9" s="134">
        <v>3</v>
      </c>
      <c r="M9" s="135"/>
      <c r="N9" s="135"/>
      <c r="O9" s="135"/>
      <c r="P9" s="135"/>
      <c r="Q9" s="135"/>
      <c r="R9" s="135"/>
      <c r="S9" s="142"/>
      <c r="T9" s="135"/>
      <c r="U9" s="124"/>
      <c r="V9" s="124"/>
      <c r="W9" s="124"/>
      <c r="X9" s="135"/>
      <c r="Y9" s="142"/>
      <c r="Z9" s="135"/>
      <c r="AA9" s="135"/>
      <c r="AB9" s="135"/>
      <c r="AC9" s="135"/>
      <c r="AD9" s="124"/>
    </row>
    <row r="10" s="21" customFormat="1" ht="22.5" spans="1:30">
      <c r="A10" s="121" t="s">
        <v>401</v>
      </c>
      <c r="B10" s="292" t="s">
        <v>402</v>
      </c>
      <c r="C10" s="123" t="s">
        <v>403</v>
      </c>
      <c r="D10" s="122" t="s">
        <v>72</v>
      </c>
      <c r="E10" s="122">
        <v>2060701</v>
      </c>
      <c r="F10" s="122" t="s">
        <v>234</v>
      </c>
      <c r="G10" s="122">
        <v>30201</v>
      </c>
      <c r="H10" s="122" t="s">
        <v>234</v>
      </c>
      <c r="I10" s="134">
        <v>10</v>
      </c>
      <c r="J10" s="134">
        <v>10</v>
      </c>
      <c r="K10" s="134">
        <v>10</v>
      </c>
      <c r="L10" s="134">
        <v>10</v>
      </c>
      <c r="M10" s="135"/>
      <c r="N10" s="135"/>
      <c r="O10" s="135"/>
      <c r="P10" s="135"/>
      <c r="Q10" s="135"/>
      <c r="R10" s="135"/>
      <c r="S10" s="142"/>
      <c r="T10" s="135"/>
      <c r="U10" s="124"/>
      <c r="V10" s="124"/>
      <c r="W10" s="124"/>
      <c r="X10" s="135"/>
      <c r="Y10" s="142"/>
      <c r="Z10" s="135"/>
      <c r="AA10" s="135"/>
      <c r="AB10" s="135"/>
      <c r="AC10" s="135"/>
      <c r="AD10" s="124"/>
    </row>
    <row r="11" s="21" customFormat="1" ht="12" spans="1:30">
      <c r="A11" s="124"/>
      <c r="B11" s="124"/>
      <c r="C11" s="124"/>
      <c r="D11" s="124"/>
      <c r="E11" s="124"/>
      <c r="F11" s="124"/>
      <c r="G11" s="121"/>
      <c r="H11" s="121"/>
      <c r="I11" s="136"/>
      <c r="J11" s="137"/>
      <c r="K11" s="137"/>
      <c r="L11" s="137"/>
      <c r="M11" s="135"/>
      <c r="N11" s="135"/>
      <c r="O11" s="135"/>
      <c r="P11" s="135"/>
      <c r="Q11" s="135"/>
      <c r="R11" s="135"/>
      <c r="S11" s="142"/>
      <c r="T11" s="135"/>
      <c r="U11" s="124"/>
      <c r="V11" s="124"/>
      <c r="W11" s="124"/>
      <c r="X11" s="135"/>
      <c r="Y11" s="142"/>
      <c r="Z11" s="135"/>
      <c r="AA11" s="135"/>
      <c r="AB11" s="135"/>
      <c r="AC11" s="135"/>
      <c r="AD11" s="124"/>
    </row>
    <row r="12" s="117" customFormat="1" ht="12" spans="1:30">
      <c r="A12" s="125" t="s">
        <v>110</v>
      </c>
      <c r="B12" s="126"/>
      <c r="C12" s="127"/>
      <c r="D12" s="127"/>
      <c r="E12" s="127"/>
      <c r="F12" s="127"/>
      <c r="G12" s="127"/>
      <c r="H12" s="128"/>
      <c r="I12" s="138">
        <f>SUM(I9:I10)</f>
        <v>13</v>
      </c>
      <c r="J12" s="138">
        <f>SUM(J9:J10)</f>
        <v>13</v>
      </c>
      <c r="K12" s="138">
        <f>SUM(K9:K10)</f>
        <v>13</v>
      </c>
      <c r="L12" s="138">
        <f>SUM(L9:L10)</f>
        <v>13</v>
      </c>
      <c r="M12" s="139"/>
      <c r="N12" s="139"/>
      <c r="O12" s="139"/>
      <c r="P12" s="139"/>
      <c r="Q12" s="139"/>
      <c r="R12" s="139"/>
      <c r="S12" s="143"/>
      <c r="T12" s="139"/>
      <c r="U12" s="144"/>
      <c r="V12" s="144"/>
      <c r="W12" s="144"/>
      <c r="X12" s="139"/>
      <c r="Y12" s="143"/>
      <c r="Z12" s="139"/>
      <c r="AA12" s="139"/>
      <c r="AB12" s="139"/>
      <c r="AC12" s="139"/>
      <c r="AD12" s="139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7638888888889" right="0.307638888888889" top="0.407638888888889" bottom="0.407638888888889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16.县对下转移支付预算表</vt:lpstr>
      <vt:lpstr>17.县对下转移支付绩效目标表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dy</cp:lastModifiedBy>
  <dcterms:created xsi:type="dcterms:W3CDTF">2021-03-04T09:46:00Z</dcterms:created>
  <dcterms:modified xsi:type="dcterms:W3CDTF">2021-09-27T02:29:26Z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ICV">
    <vt:lpwstr>30D06320B04B4C628FD9553BEEBC34EC</vt:lpwstr>
  </property>
  <property fmtid="{D5CDD505-2E9C-101B-9397-08002B2CF9AE}" pid="4" name="KSOReadingLayout">
    <vt:bool>true</vt:bool>
  </property>
</Properties>
</file>