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03" firstSheet="7"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'附表1收入支出决算总表'!$A$1:$F$37</definedName>
    <definedName name="_xlnm.Print_Area" localSheetId="1">'附表2收入决算表'!$A$1:$L$59</definedName>
    <definedName name="_xlnm.Print_Area" localSheetId="2">'附表3支出决算表'!$A$1:$J$61</definedName>
    <definedName name="_xlnm.Print_Area" localSheetId="3">'附表4财政拨款收入支出决算总表'!$A$1:$I$40</definedName>
    <definedName name="_xlnm.Print_Area" localSheetId="4">'附表5一般公共预算财政拨款收入支出决算表'!$A$1:$T$55</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部门整体支出绩效自评表'!$A$1:$J$32</definedName>
    <definedName name="地区名称" localSheetId="13">#REF!</definedName>
    <definedName name="_xlnm.Print_Area" localSheetId="13">'附表14 项目支出绩效自评表'!#REF!</definedName>
  </definedNames>
  <calcPr fullCalcOnLoad="1"/>
</workbook>
</file>

<file path=xl/sharedStrings.xml><?xml version="1.0" encoding="utf-8"?>
<sst xmlns="http://schemas.openxmlformats.org/spreadsheetml/2006/main" count="1633" uniqueCount="638">
  <si>
    <t>收入支出决算表</t>
  </si>
  <si>
    <t>公开01表</t>
  </si>
  <si>
    <t>部门：师宗县卫生健康局（汇总）</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</si>
  <si>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</si>
  <si>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</si>
  <si>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</si>
  <si>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</si>
  <si>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</si>
  <si>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</si>
  <si>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</si>
  <si>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</si>
  <si>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</si>
  <si>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</si>
  <si>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</si>
  <si>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</si>
  <si>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</si>
  <si>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</si>
  <si>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</si>
  <si>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</si>
  <si>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</si>
  <si>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</si>
  <si>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</si>
  <si>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</si>
  <si>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</si>
  <si>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</si>
  <si>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</si>
  <si>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</si>
  <si>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</si>
  <si>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</si>
  <si>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</si>
  <si>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</si>
  <si>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</si>
  <si>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</si>
  <si>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</si>
  <si>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</si>
  <si>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</si>
  <si>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</si>
  <si>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</si>
  <si>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</si>
  <si>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</si>
  <si>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</si>
  <si>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</si>
  <si>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</si>
  <si>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</si>
  <si>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</si>
  <si>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</si>
  <si>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</si>
  <si>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</si>
  <si>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</si>
  <si>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</si>
  <si>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</si>
  <si>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</si>
  <si>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</si>
  <si>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</si>
  <si>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</si>
  <si>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</si>
  <si>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</si>
  <si>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</si>
  <si>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</si>
  <si>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</si>
  <si>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</si>
  <si>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</si>
  <si>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</si>
  <si>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</si>
  <si>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</si>
  <si>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</si>
  <si>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</si>
  <si>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</si>
  <si>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</si>
  <si>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</si>
  <si>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</si>
  <si>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</si>
  <si>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</si>
  <si>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</si>
  <si>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</si>
  <si>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</si>
  <si>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</si>
  <si>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</si>
  <si>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</si>
  <si>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</si>
  <si>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</si>
  <si>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</si>
  <si>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</si>
  <si>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</si>
  <si>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</si>
  <si>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</si>
  <si>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</si>
  <si>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</si>
  <si>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</si>
  <si>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</si>
  <si>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</si>
  <si>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</si>
  <si>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</si>
  <si>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</si>
  <si>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</si>
  <si>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</si>
  <si>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</si>
  <si>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</si>
  <si>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</si>
  <si>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</si>
  <si>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</si>
  <si>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</si>
  <si>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</si>
  <si>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20104</t>
  </si>
  <si>
    <t>发展与改革事务</t>
  </si>
  <si>
    <t>2010499</t>
  </si>
  <si>
    <t xml:space="preserve">  其他发展与改革事务支出</t>
  </si>
  <si>
    <t>208</t>
  </si>
  <si>
    <t>社会保障和就业支出</t>
  </si>
  <si>
    <t>20802</t>
  </si>
  <si>
    <t>民政管理事务</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</si>
  <si>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</si>
  <si>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</si>
  <si>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</si>
  <si>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</si>
  <si>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</si>
  <si>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</si>
  <si>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</si>
  <si>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</si>
  <si>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</si>
  <si>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</si>
  <si>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20810</t>
  </si>
  <si>
    <t>社会福利</t>
  </si>
  <si>
    <t>2081006</t>
  </si>
  <si>
    <t xml:space="preserve">  养老服务</t>
  </si>
  <si>
    <t>210</t>
  </si>
  <si>
    <t>卫生健康支出</t>
  </si>
  <si>
    <t>21001</t>
  </si>
  <si>
    <t>卫生健康管理事务</t>
  </si>
  <si>
    <t>2100101</t>
  </si>
  <si>
    <t xml:space="preserve">  行政运行</t>
  </si>
  <si>
    <t>2100199</t>
  </si>
  <si>
    <t xml:space="preserve">  其他卫生健康管理事务支出</t>
  </si>
  <si>
    <t>21002</t>
  </si>
  <si>
    <t>公立医院</t>
  </si>
  <si>
    <t>2100201</t>
  </si>
  <si>
    <t xml:space="preserve">  综合医院</t>
  </si>
  <si>
    <t>2100202</t>
  </si>
  <si>
    <t xml:space="preserve">  中医（民族）医院</t>
  </si>
  <si>
    <t>2100299</t>
  </si>
  <si>
    <t xml:space="preserve">  其他公立医院支出</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</si>
  <si>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</si>
  <si>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</si>
  <si>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</si>
  <si>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</si>
  <si>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</si>
  <si>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</si>
  <si>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</si>
  <si>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</si>
  <si>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</si>
  <si>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</si>
  <si>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</si>
  <si>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</si>
  <si>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</si>
  <si>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</si>
  <si>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</si>
  <si>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</si>
  <si>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</si>
  <si>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</si>
  <si>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</si>
  <si>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</si>
  <si>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</si>
  <si>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</si>
  <si>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</si>
  <si>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</si>
  <si>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</si>
  <si>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</si>
  <si>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</si>
  <si>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</si>
  <si>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</si>
  <si>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</si>
  <si>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</si>
  <si>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</si>
  <si>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</si>
  <si>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</si>
  <si>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</si>
  <si>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</si>
  <si>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2101199</t>
  </si>
  <si>
    <t xml:space="preserve">  其他行政事业单位医疗支出</t>
  </si>
  <si>
    <t>212</t>
  </si>
  <si>
    <t>城乡社区支出</t>
  </si>
  <si>
    <t>21205</t>
  </si>
  <si>
    <t>城乡社区环境卫生</t>
  </si>
  <si>
    <t>2120501</t>
  </si>
  <si>
    <t xml:space="preserve">  城乡社区环境卫生</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</si>
  <si>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</si>
  <si>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</si>
  <si>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</si>
  <si>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</si>
  <si>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</si>
  <si>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</si>
  <si>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</si>
  <si>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</si>
  <si>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</si>
  <si>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</si>
  <si>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</si>
  <si>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</si>
  <si>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</si>
  <si>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</si>
  <si>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</si>
  <si>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</si>
  <si>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</si>
  <si>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</si>
  <si>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</si>
  <si>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</si>
  <si>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</si>
  <si>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</si>
  <si>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22904</t>
  </si>
  <si>
    <t>其他政府性基金及对应专项债务收入安排的支出</t>
  </si>
  <si>
    <t>2290402</t>
  </si>
  <si>
    <t xml:space="preserve">  其他地方自行试点项目收益专项债券收入安排的支出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</si>
  <si>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</si>
  <si>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</si>
  <si>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</si>
  <si>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</si>
  <si>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</si>
  <si>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</si>
  <si>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</si>
  <si>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</si>
  <si>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</si>
  <si>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</si>
  <si>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</si>
  <si>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</si>
  <si>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</si>
  <si>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</si>
  <si>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</si>
  <si>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</si>
  <si>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</si>
  <si>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</si>
  <si>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</si>
  <si>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</si>
  <si>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</si>
  <si>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</si>
  <si>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</si>
  <si>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</si>
  <si>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</si>
  <si>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</si>
  <si>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</si>
  <si>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</si>
  <si>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</si>
  <si>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</si>
  <si>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</si>
  <si>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</si>
  <si>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</si>
  <si>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</si>
  <si>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</si>
  <si>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</si>
  <si>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</si>
  <si>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</si>
  <si>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</si>
  <si>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</si>
  <si>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</si>
  <si>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</si>
  <si>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</si>
  <si>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</si>
  <si>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</si>
  <si>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</si>
  <si>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</si>
  <si>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</si>
  <si>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</si>
  <si>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</si>
  <si>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</si>
  <si>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</si>
  <si>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</si>
  <si>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</si>
  <si>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</si>
  <si>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</si>
  <si>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</si>
  <si>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</si>
  <si>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</si>
  <si>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</si>
  <si>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</si>
  <si>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</si>
  <si>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</si>
  <si>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</si>
  <si>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</si>
  <si>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</si>
  <si>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</si>
  <si>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</si>
  <si>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</si>
  <si>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</si>
  <si>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</si>
  <si>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</si>
  <si>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</si>
  <si>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</si>
  <si>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</si>
  <si>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</si>
  <si>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</si>
  <si>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</si>
  <si>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</si>
  <si>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</si>
  <si>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</si>
  <si>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</si>
  <si>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</si>
  <si>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</si>
  <si>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</si>
  <si>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</si>
  <si>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</si>
  <si>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</si>
  <si>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</si>
  <si>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</si>
  <si>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</si>
  <si>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</si>
  <si>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</si>
  <si>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</si>
  <si>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</si>
  <si>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</si>
  <si>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</si>
  <si>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</si>
  <si>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</si>
  <si>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</si>
  <si>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</si>
  <si>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</si>
  <si>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</si>
  <si>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</si>
  <si>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</si>
  <si>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</si>
  <si>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</si>
  <si>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</si>
  <si>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</si>
  <si>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</si>
  <si>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</si>
  <si>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</si>
  <si>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</si>
  <si>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</si>
  <si>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</si>
  <si>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</si>
  <si>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</si>
  <si>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</si>
  <si>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</si>
  <si>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</si>
  <si>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</si>
  <si>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</si>
  <si>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</si>
  <si>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</si>
  <si>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</si>
  <si>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</si>
  <si>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</si>
  <si>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</si>
  <si>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</si>
  <si>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</si>
  <si>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</si>
  <si>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</si>
  <si>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</si>
  <si>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</si>
  <si>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</si>
  <si>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</si>
  <si>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</si>
  <si>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</si>
  <si>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</si>
  <si>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</si>
  <si>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</si>
  <si>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</si>
  <si>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</si>
  <si>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</si>
  <si>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</si>
  <si>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</si>
  <si>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</si>
  <si>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</si>
  <si>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</si>
  <si>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</si>
  <si>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</si>
  <si>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</si>
  <si>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</si>
  <si>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</si>
  <si>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</si>
  <si>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</si>
  <si>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</si>
  <si>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</si>
  <si>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</si>
  <si>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</si>
  <si>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</si>
  <si>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</si>
  <si>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</si>
  <si>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</si>
  <si>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</si>
  <si>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</si>
  <si>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</si>
  <si>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</si>
  <si>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</si>
  <si>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</si>
  <si>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</si>
  <si>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</si>
  <si>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</si>
  <si>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</si>
  <si>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</si>
  <si>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</si>
  <si>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</si>
  <si>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</si>
  <si>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</si>
  <si>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</si>
  <si>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</si>
  <si>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</si>
  <si>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</si>
  <si>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</si>
  <si>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</si>
  <si>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</si>
  <si>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</si>
  <si>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</si>
  <si>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</si>
  <si>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</si>
  <si>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</si>
  <si>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</si>
  <si>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</si>
  <si>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</si>
  <si>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</si>
  <si>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</si>
  <si>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</si>
  <si>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</si>
  <si>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</si>
  <si>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</si>
  <si>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</si>
  <si>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</si>
  <si>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</si>
  <si>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</si>
  <si>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</si>
  <si>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</si>
  <si>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</si>
  <si>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</si>
  <si>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</si>
  <si>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</si>
  <si>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</si>
  <si>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</si>
  <si>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</si>
  <si>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</si>
  <si>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</si>
  <si>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</si>
  <si>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</si>
  <si>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 xml:space="preserve">  其他基本建设支出</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</si>
  <si>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</si>
  <si>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</si>
  <si>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</si>
  <si>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</si>
  <si>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</si>
  <si>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</si>
  <si>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</si>
  <si>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</si>
  <si>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</si>
  <si>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</si>
  <si>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</si>
  <si>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</si>
  <si>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</si>
  <si>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情况说明：师宗县卫生健康局无国有资本经营预算财政拨款收入支出，故此表为空表。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</si>
  <si>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</si>
  <si>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</si>
  <si>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</si>
  <si>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</si>
  <si>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</si>
  <si>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</si>
  <si>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</si>
  <si>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</si>
  <si>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</si>
  <si>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</si>
  <si>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</si>
  <si>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</si>
  <si>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</si>
  <si>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</si>
  <si>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</si>
  <si>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</si>
  <si>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</si>
  <si>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</si>
  <si>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</si>
  <si>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</si>
  <si>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</si>
  <si>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</si>
  <si>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</si>
  <si>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</si>
  <si>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</si>
  <si>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</si>
  <si>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</si>
  <si>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</si>
  <si>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</si>
  <si>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</si>
  <si>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</si>
  <si>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</si>
  <si>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注：1．“三公”经费为单位使用财政拨款安排的支出，包括当年财政拨款和以前年度预算财政拨款结转结余资金安排的实际支出。</t>
    </r>
    <r>
      <rPr>
        <sz val="10"/>
        <rFont val="宋体"/>
        <family val="0"/>
      </rPr>
      <t>“三公”经费相关统计数是指使用财政拨款负担费用的相关批次、人次及车辆情况。</t>
    </r>
  </si>
  <si>
    <t xml:space="preserve">    2．“机关运行经费”为行政单位和参照公务员法管理的事业单位使用一般公共预算财政拨款安排的基本支出中的公用经费支出。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</si>
  <si>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</si>
  <si>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</si>
  <si>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</si>
  <si>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</si>
  <si>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</si>
  <si>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</si>
  <si>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</si>
  <si>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</si>
  <si>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</si>
  <si>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</si>
  <si>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</si>
  <si>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单价200万元以上大型设备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</si>
  <si>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</si>
  <si>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</si>
  <si>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</si>
  <si>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</si>
  <si>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</si>
  <si>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</si>
  <si>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师宗县卫生健康部门下设15个二级单位，包括师宗县人民医院、师宗县中医医院、师宗县疾病预防与控制中心、师宗县卫生健康局综合行政执法大队、师宗县妇幼保健院及10家乡镇卫生院（街道社区卫生服务中心）。主要职能是：贯彻执行国家和云南省有关卫生健康事业发展的法律法规和方针政策，组织拟订卫生健康事业发展规划计划并组织实施。全力推进健康建设，扎实推进健康脱贫攻坚战；统筹规划卫生健康资源配置，指导区域卫生健康规划的编制和实施。以人才引进为导向，加强卫生健康人才队伍建设。组织实施推进卫生健康基本公共服务均等化、普惠化、便捷化和公共资源向基层延伸等政策措施。全面深化医药卫生体制改革，实施区域紧密型医共体建设；加快医疗卫生补短板建设，持续改进质量提升服务水平；加快发展“互联网+医疗健康”；以预防为主，强化公共卫生保障；传承中医药事业，推动老龄事业健康发展。</t>
  </si>
  <si>
    <t>（二）部门绩效目标的设立情况</t>
  </si>
  <si>
    <t>按照项目类型设定绩效目标。设立了建档立卡贫困人口家庭医生签约率，补助计划生育奖励及补助人数、居民健康档案建档管理率、预防接种管理率、儿童健康管理率、孕产妇健康管理率、老年人健康管理率、慢性病患者健康管理率、中医药健康管理率、结核病患者健康管理率、免费健康体检率、传染病及突发公共卫生事件报告和处理率、居民健康保健意识和健康知识知晓率逐步提高等绩效目标。</t>
  </si>
  <si>
    <t>（三）部门整体收支情况</t>
  </si>
  <si>
    <t>师宗县卫生健康局2022年度收入合计548,774,945.89元。其中：财政拨款收入150,592,985.57元，占总收入的27.44%；上级补助收入0.00元；事业收入393,565,758.11元（含教育收费0.00元），占总收入的71.72%；经营收入0.00元；附属单位上缴收入0.00元；其他收入4,616,202.21元，占总收入的0.84%。与上年相比，收入合计减少18,747,072.90元，下降3.30%，主要原因是：由于新冠感染疫情影响，事业收入减少。2022年度支出合计564,954,566.95元。其中：基本支出490,519,156.85元，占总支出的86.82％；项目支出74,435,410.10元，占总支出的13.18％；上缴上级支出0.00元；经营支出0.00元；对附属单位补助支出0.00元。与上年相比，支出合计减少12,900,182.32元，下降2.23%，主要原因是：本年度财政非全额保障单位6-12月份奖励性绩效于2023年发放，人员经费较上年减少。</t>
  </si>
  <si>
    <t>（四）部门预算管理制度建设情况</t>
  </si>
  <si>
    <t>已按照相关规定建立健全预算管理制度、资产管理制度、采购管理制度、内部控制制度等。从资金的预算编制、绩效申报、资金的审批、资金的使用、资金的结转结余、绩效跟踪、绩效评价等都按照规定的程序进行管理。专项资金均实行目标管理，及时开展专项资金支出及已完工项目绩效自评工作，确保项目资金合理运用，达到资金利用效益最大化。</t>
  </si>
  <si>
    <t>（五）严控“三公经费”支出情况</t>
  </si>
  <si>
    <t>2022年度本部门“三公”经费支出情况：“三公”经费支出总额为127,821.38元，其中公务用车运行维护费101,627.38元，公务接待费26,194.00元。2022年度一般公共预算财政拨款“三公”经费支出决算数比上年增加65,090.52元，增长103.76%。其中：因公出国（境）费支出决算增加0.00元，与上年对比无变化；公务用车购置费支出决算增加0.00元，与上年对比无变化；公务用车运行维护费支出决算增加60,437.52元，增长146.73%，主要原因是：本年度增加“3.30”、“8.13”、“9.09”以及新冠感染疫情常态化防控业务工作的督导检查，导致了三公经费较上年有所增长；公务接待费支出决算增加4,653.00元，增长21.60%。2022年度一般公共预算财政拨款“三公”经费支出决算增加的主要原因是本年度各项检查增多，增加了公务接待次数。</t>
  </si>
  <si>
    <t>二、绩效自评工作情况</t>
  </si>
  <si>
    <t>（一）绩效自评的目的</t>
  </si>
  <si>
    <t>全面评价2022年度在项目资金使用、管理、实施情况以及项目的绩效情况，总结工作成绩，发现存在的问题，通过评价，找出经费支出管理和使用方面的不足，提高认识，进一步增强在费用支出管理方面的责任，可以客观公正地揭示财政资金的使用效益和政府职能的实现程度，完善公共财政体系，强化预算支出的责任和效率。在下一年度的工作当中，将强化经济管理的创新意识，优化支出结构，提高资金使用效果，更好地为全县人民卫生健康保驾护航。</t>
  </si>
  <si>
    <t>（二）自评组织过程</t>
  </si>
  <si>
    <t>1.前期准备</t>
  </si>
  <si>
    <t>1、确定绩效评价对象
2、确定评价工作人员及组织管理
3、制定评价工作方案
4、收集绩效评价相关资料</t>
  </si>
  <si>
    <t>2.组织实施</t>
  </si>
  <si>
    <t>积极协调有关部门，明确各部门职责，认真做好项目绩效目标申报工作及事前绩效评估，为树立全局干部职工的预算绩效管理的理念意识，组织学习省市两级关于预算绩效管理的有关政策和文件精神，为进一步深入开展绩效评价工作开展奠定坚实基础，提高财务人员开展绩效管理工作的业务能力。按照财政要求，由财务股负责部门整体支出绩效的编报，各业务股室负责单个项目绩效目标的申报及支出绩效自评报告。力求实现管理工作中每一个程序、每一个环节、每一个要素的科学化、规范化、合理化、高效化。</t>
  </si>
  <si>
    <t>三、评价情况分析及综合评价结论</t>
  </si>
  <si>
    <t>2022年度师宗县卫生健康系统坚持以习近平新时代中国特色社会主义思想为指引，认真落实以人民健康为中心的发展理念，持续推进深化医药卫生体制改革，统筹推进疫情防控和经济社会发展，落实“六稳”和“六保”任务为目标，全面落实2021年度预算绩效目标，完成各项年度任务，有效促进卫生健康事业高质量发展，为我县建设贡献健康力量。</t>
  </si>
  <si>
    <t>四、存在的问题和整改情况</t>
  </si>
  <si>
    <t>存在问题：1.项目资金到位及拨付不及时，造成部分项目滞后。
2.卫健部门项目资金性质复杂，项目繁多，在绩效目标设定时不够完善。
3.人才缺乏。
整改情况：今后将把绩效目标设置得更加科学、合理、完善；建议加大财政投入力度，加强各部门业务工作对接，及时开展项目工作，加快执行进度，充分发挥资金效益；加大人才培养力度，培养一批高素质综合型人才。</t>
  </si>
  <si>
    <t>五、绩效自评结果应用</t>
  </si>
  <si>
    <t>绩效评价对项目概况、项目资金使用、管理、实施情况以及项目的绩效情况进行了总结，有利于加强财政支出管理、增强资金绩效理念、合理配置公共资源、优化财政支出结构、强化资金管理水平、提高资金使用效率。所以绩效自评结果将作为以后年度建设资金分配重要依据，并用于发现工作过程中的各环节中存在的问题，从而作为过程控制的依据，也为之后的管理工作提出借鉴，用于提升管理水平的依据。用于提升管理水平的依据，也为之后的额管理工作提出借鉴，用于提升管理水平的依据。培养一批高素质综合型人才。</t>
  </si>
  <si>
    <t>六、主要经验及做法</t>
  </si>
  <si>
    <t>无</t>
  </si>
  <si>
    <t>七、其他需说明的情况</t>
  </si>
  <si>
    <t>备注：涉密部门和涉密信息按保密规定不公开。</t>
  </si>
  <si>
    <t>2022年度部门整体支出绩效自评表</t>
  </si>
  <si>
    <t>公开13表</t>
  </si>
  <si>
    <t>部门名称</t>
  </si>
  <si>
    <t>师宗县卫生健康局</t>
  </si>
  <si>
    <t>内容</t>
  </si>
  <si>
    <t>说明</t>
  </si>
  <si>
    <t>部门总体目标</t>
  </si>
  <si>
    <t>部门职责</t>
  </si>
  <si>
    <t>贯彻执行国家和云南省有关卫生健康事业发展的法律法规和方针政策，组织拟订卫生健康事业发展规划计划并组织实施。全力推进健康建设，扎实推进健康脱贫攻坚战；统筹规划卫生健康资源配置，指导区域卫生健康规划的编制和实施。以人才引进为导向，加强卫生健康人才队伍建设。组织实施进卫生健康基本公共服务均等化、普惠化、便捷化和公共资源向基层延伸等政策措施。全面深化医药卫生体制改革，实施区域紧密型医共体建设；加快医疗卫生补短板建设，持续改进质量提升服务水平；加快发展“互联网+医疗健康”；以预防为主，强化公共卫生保障；传承中医药事业，推动老龄事业健康发展。</t>
  </si>
  <si>
    <t>总体绩效目标</t>
  </si>
  <si>
    <t>1.促进居民健康意识的提高和不良生活方式的改变，逐步树立自我健康管理的理念；减少主要健康危险因素，预防和控制传染病及慢性病的发生和流行。2.实施农村、城镇计划生育家庭奖励扶助制度，解决农村、城镇独生子女户和农村二女户家庭的养老问题，提高家庭发展能力。3.实施计划生育家庭特别扶助制度，缓解计划生育困难家庭在生产、生活、医疗和养老等方面的特殊困难，促进社会和谐稳定。4.确保卫生人才培养和高层次卫生人才引进及行政管理事务的正常运行，更好地服务群众。5.医疗卫生服务体系进一步完善，公立医院综合改革进一步深化，医疗服务能力得到提升，就医秩序得到完善。6.减少出生缺陷，提高出生人口素质，提高避孕有效率，促进育龄群众身心健康。7.对实施国家基本药物制度的村卫生室给予补助，支持国家基本药物制度在村卫生室顺利实施。8.促进老年协会发展，不断提高老年人的生活质量。9.保证单位经费正常运转，工作顺利开展。</t>
  </si>
  <si>
    <t>一、部门年度目标</t>
  </si>
  <si>
    <t>财年</t>
  </si>
  <si>
    <t>目标</t>
  </si>
  <si>
    <t>实际完成情况</t>
  </si>
  <si>
    <t>2022</t>
  </si>
  <si>
    <t>1.促进居民健康意识的提高和不良生活方式的改变，逐步树立自我健康管理的理念；减少主要健康危险因素，预防和控制传染病及慢性病的发生和流行。2.实施农村、城镇计划生育家庭奖励扶助制度，解决农村、城镇独生子女户和农村二女户家庭的养老问题，提高家庭发展能力。3.实施计划生育家庭特别扶助制度，缓解计划生育困难家庭在生产、生活、医疗和养老等方面的特殊困难，促进社会和谐稳定。4.确保卫生人才培养和高层次卫生人才引进及行政管理事务的正常运行，更好地服务群众。5.医疗卫生服务体系进一步完善，公立医院综合改革进一步深化，医疗服务能力得到提升，就医秩序得到完善。6.减少出生缺陷，提高出生人口素质，提高避孕有效率，促进育龄群众身心健康。7.对实施国家基本药物制度的村卫生室给予补助，支持国家基本药物制度在村卫生室顺利实施。8.促进老年协会发展，不断提高老年人的生活质量。</t>
  </si>
  <si>
    <t>（1）疫情防控成果持续巩固。坚持“外防输入、内防反弹”总策略和“动态清零”总方针不动摇，县委、县政府高位统筹，指挥部实体化运行，坚持每日分析研判，动态调整政策措施。严格落实“四早”要求，坚持人、物、环境同防，强化发热门诊管理，“三区两通道”规范设置，3家二级公立综合医院均独立配有CT室，建成8个发热哨点诊室，监测预警网络进一步织密。建成2个核酸实验室，拥有技术人员28名，日单管最大检测能力由3000人份提升至12000人份以上。提前完成市级要求的疫苗接种任务，累计接种新冠疫苗超863636万剂，全力筑牢群体免疫屏障。妥善应对、高效处置“3？30”疫情，守住了不发生规模性本土疫情的底线，为全县经济社会持续发展提供了稳定基础。坚持“一盘棋”思想，8家医疗卫生机构先后派出135名医疗队员，全力支援上海、瑞丽、文山、西双版纳和陆良抗疫工作。</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</si>
  <si>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</si>
  <si>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</si>
  <si>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</si>
  <si>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</si>
  <si>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</si>
  <si>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</si>
  <si>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</si>
  <si>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</si>
  <si>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</si>
  <si>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</si>
  <si>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</si>
  <si>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</si>
  <si>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</si>
  <si>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</si>
  <si>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老年协会工作经费</t>
  </si>
  <si>
    <t>本级</t>
  </si>
  <si>
    <t>从2010年起，县老年书画诗联协会、老年体育协会、老年花鸟盆景协会、老年大学、延安精神研究会、老少边穷地方发展促进会、老龄事业发展促进会、关心下一代工作委员会等8个老年活动组织活动经费按每年每个3万元</t>
  </si>
  <si>
    <t>财政资金未完全拨付到位</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</si>
  <si>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</si>
  <si>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</si>
  <si>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</si>
  <si>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</si>
  <si>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</si>
  <si>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</si>
  <si>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</si>
  <si>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</si>
  <si>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</si>
  <si>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</si>
  <si>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</si>
  <si>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免费健康体检率</t>
  </si>
  <si>
    <t>≥</t>
  </si>
  <si>
    <t>%</t>
  </si>
  <si>
    <t>不断提高居民免费健康体检率</t>
  </si>
  <si>
    <t>突发公共卫生事件信息报告率</t>
  </si>
  <si>
    <t>继续提高突发公共事件信息报告率</t>
  </si>
  <si>
    <t>居民对公共卫生服务项目及对有关健康知识的知晓率</t>
  </si>
  <si>
    <t>本年度公共卫生健康教育宣传栏132块，制作健康教育音像资料12种以上，播放影像资料均为6种以上，组织开展公众健康咨询活动66次,咨询人数16135人次，开展健康知识讲座490次，更换健康教育宣传栏资料6期，个性化健康教育30782人次</t>
  </si>
  <si>
    <t>效益指标</t>
  </si>
  <si>
    <t>社会效益
指标</t>
  </si>
  <si>
    <t>居民健康意识提高和不良生活方式改变、逐步树立自我健康管理理念的居民覆盖率</t>
  </si>
  <si>
    <t>不断提高居民健康保健意识和健康知识知晓率</t>
  </si>
  <si>
    <t>促进育龄群众身心健康</t>
  </si>
  <si>
    <t>加强对育龄群众的身心健康知识宣传工作</t>
  </si>
  <si>
    <t>满意度指标</t>
  </si>
  <si>
    <t>服务对象满意度指标等</t>
  </si>
  <si>
    <t>社会公众满意度</t>
  </si>
  <si>
    <t>提高办公效率及态度，提高公众满意度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</si>
  <si>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</si>
  <si>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</si>
  <si>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</si>
  <si>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</si>
  <si>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</si>
  <si>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</si>
  <si>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</si>
  <si>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</si>
  <si>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老年协会工作经费、新冠感染疫情防控补助经费、基本公共卫生服务项目支出等</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</si>
  <si>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</si>
  <si>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</si>
  <si>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</si>
  <si>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</si>
  <si>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</si>
  <si>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</si>
  <si>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</si>
  <si>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</si>
  <si>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</si>
  <si>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</si>
  <si>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</si>
  <si>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</si>
  <si>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</si>
  <si>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</si>
  <si>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1.继续投入老协会工作专项经费，丰富老年人的文化生活。2.积极宣传、发动、组织全老年人开展有益于身心健康的活动及竞赛项目，其中包括门球、钓鱼、柔力球、气排球、广场舞、网球、象棋、围棋、桥牌、健身球、太极拳、健步走、乒乓球等，让老年活动覆盖率达到80%以上。3.组织鼓励老年人在文化体育、互助养老、维稳、移风易俗等公益活动中有所作为，充分发挥老年人人才作用，为老年人提供一个老有所学、老有所乐、老有所用的社会舞台。</t>
  </si>
  <si>
    <t>绩效指标</t>
  </si>
  <si>
    <t xml:space="preserve">年度指标值 </t>
  </si>
  <si>
    <t>数量指标</t>
  </si>
  <si>
    <t>补助老年协会个数</t>
  </si>
  <si>
    <t>＝</t>
  </si>
  <si>
    <t>个</t>
  </si>
  <si>
    <t>举办老年活动</t>
  </si>
  <si>
    <t>次</t>
  </si>
  <si>
    <t>各类赛事参与率</t>
  </si>
  <si>
    <t>100</t>
  </si>
  <si>
    <t>成本指标</t>
  </si>
  <si>
    <t>老年协会补助标准</t>
  </si>
  <si>
    <t>30000</t>
  </si>
  <si>
    <t>元/个</t>
  </si>
  <si>
    <t>老年事业发展</t>
  </si>
  <si>
    <t>不断提升</t>
  </si>
  <si>
    <t>提升</t>
  </si>
  <si>
    <t>老年人群满意度</t>
  </si>
  <si>
    <t>不断提高</t>
  </si>
  <si>
    <t>提高</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</si>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</sst>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49">
    <font>
      <sz val="12"/>
      <name val="宋体"/>
      <family val="0"/>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b/>
      <sz val="12"/>
      <name val="宋体"/>
      <family val="0"/>
    </font>
    <font>
      <b/>
      <sz val="11"/>
      <name val="宋体"/>
      <family val="0"/>
    </font>
    <font>
      <sz val="18"/>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12"/>
      <name val="Arial"/>
      <family val="2"/>
    </font>
    <font>
      <b/>
      <sz val="18"/>
      <color indexed="8"/>
      <name val="宋体"/>
      <family val="0"/>
    </font>
    <font>
      <b/>
      <sz val="10"/>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name val="Calibri"/>
      <family val="0"/>
    </font>
    <font>
      <sz val="10"/>
      <name val="Calibri"/>
      <family val="0"/>
    </font>
    <font>
      <b/>
      <sz val="10"/>
      <name val="Calibri"/>
      <family val="0"/>
    </font>
    <font>
      <sz val="9"/>
      <name val="Calibri"/>
      <family val="0"/>
    </font>
    <font>
      <sz val="12"/>
      <name val="Calibri"/>
      <family val="0"/>
    </font>
    <font>
      <sz val="10"/>
      <color indexed="8"/>
      <name val="Calibri"/>
      <family val="0"/>
    </font>
    <font>
      <b/>
      <sz val="10"/>
      <color indexed="8"/>
      <name val="Calibri"/>
      <family val="0"/>
    </font>
    <font>
      <sz val="11"/>
      <color indexed="8"/>
      <name val="Calibri"/>
      <family val="0"/>
    </font>
    <font>
      <sz val="10"/>
      <color rgb="FF000000"/>
      <name val="宋体"/>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3"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11" fillId="0" borderId="0">
      <alignment/>
      <protection/>
    </xf>
    <xf numFmtId="0" fontId="31" fillId="0" borderId="4" applyNumberFormat="0" applyFill="0" applyAlignment="0" applyProtection="0"/>
    <xf numFmtId="0" fontId="0" fillId="0" borderId="0">
      <alignment vertical="center"/>
      <protection/>
    </xf>
    <xf numFmtId="0" fontId="23" fillId="8" borderId="0" applyNumberFormat="0" applyBorder="0" applyAlignment="0" applyProtection="0"/>
    <xf numFmtId="0" fontId="26" fillId="0" borderId="5" applyNumberFormat="0" applyFill="0" applyAlignment="0" applyProtection="0"/>
    <xf numFmtId="0" fontId="23" fillId="9" borderId="0" applyNumberFormat="0" applyBorder="0" applyAlignment="0" applyProtection="0"/>
    <xf numFmtId="0" fontId="32" fillId="10" borderId="6" applyNumberFormat="0" applyAlignment="0" applyProtection="0"/>
    <xf numFmtId="0" fontId="33" fillId="10" borderId="1" applyNumberFormat="0" applyAlignment="0" applyProtection="0"/>
    <xf numFmtId="0" fontId="34" fillId="11" borderId="7" applyNumberFormat="0" applyAlignment="0" applyProtection="0"/>
    <xf numFmtId="0" fontId="13" fillId="3" borderId="0" applyNumberFormat="0" applyBorder="0" applyAlignment="0" applyProtection="0"/>
    <xf numFmtId="0" fontId="23" fillId="12"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2" borderId="0" applyNumberFormat="0" applyBorder="0" applyAlignment="0" applyProtection="0"/>
    <xf numFmtId="0" fontId="38" fillId="13" borderId="0" applyNumberFormat="0" applyBorder="0" applyAlignment="0" applyProtection="0"/>
    <xf numFmtId="0" fontId="13" fillId="14" borderId="0" applyNumberFormat="0" applyBorder="0" applyAlignment="0" applyProtection="0"/>
    <xf numFmtId="0" fontId="2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0" fillId="0" borderId="0">
      <alignment vertical="center"/>
      <protection/>
    </xf>
    <xf numFmtId="0" fontId="13"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3" fillId="20" borderId="0" applyNumberFormat="0" applyBorder="0" applyAlignment="0" applyProtection="0"/>
    <xf numFmtId="0" fontId="1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3" fillId="22" borderId="0" applyNumberFormat="0" applyBorder="0" applyAlignment="0" applyProtection="0"/>
    <xf numFmtId="0" fontId="23" fillId="23" borderId="0" applyNumberFormat="0" applyBorder="0" applyAlignment="0" applyProtection="0"/>
    <xf numFmtId="0" fontId="0" fillId="0" borderId="0">
      <alignment/>
      <protection/>
    </xf>
    <xf numFmtId="0" fontId="13" fillId="0" borderId="0">
      <alignment vertical="center"/>
      <protection/>
    </xf>
    <xf numFmtId="0" fontId="13" fillId="0" borderId="0">
      <alignment/>
      <protection/>
    </xf>
  </cellStyleXfs>
  <cellXfs count="312">
    <xf numFmtId="0" fontId="0" fillId="0" borderId="0" xfId="0" applyAlignment="1">
      <alignment/>
    </xf>
    <xf numFmtId="0" fontId="1" fillId="0" borderId="0" xfId="69" applyFont="1" applyAlignment="1">
      <alignment wrapText="1"/>
      <protection/>
    </xf>
    <xf numFmtId="0" fontId="1" fillId="0" borderId="0" xfId="69"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39" fillId="0" borderId="0" xfId="69" applyFont="1" applyFill="1" applyAlignment="1">
      <alignment horizontal="center" vertical="center" wrapText="1"/>
      <protection/>
    </xf>
    <xf numFmtId="0" fontId="40" fillId="0" borderId="10" xfId="69" applyFont="1" applyFill="1" applyBorder="1" applyAlignment="1">
      <alignment horizontal="center" vertical="center" wrapText="1"/>
      <protection/>
    </xf>
    <xf numFmtId="49" fontId="40" fillId="0" borderId="10" xfId="69" applyNumberFormat="1" applyFont="1" applyFill="1" applyBorder="1" applyAlignment="1">
      <alignment horizontal="center" vertical="center" wrapText="1"/>
      <protection/>
    </xf>
    <xf numFmtId="49" fontId="40" fillId="0" borderId="10" xfId="69" applyNumberFormat="1" applyFont="1" applyFill="1" applyBorder="1" applyAlignment="1">
      <alignment horizontal="left" vertical="center" wrapText="1"/>
      <protection/>
    </xf>
    <xf numFmtId="0" fontId="40" fillId="0" borderId="10" xfId="69" applyFont="1" applyFill="1" applyBorder="1" applyAlignment="1">
      <alignment vertical="center" wrapText="1"/>
      <protection/>
    </xf>
    <xf numFmtId="43" fontId="40" fillId="0" borderId="10" xfId="23" applyNumberFormat="1" applyFont="1" applyFill="1" applyBorder="1" applyAlignment="1" applyProtection="1">
      <alignment horizontal="right" vertical="center" wrapText="1"/>
      <protection/>
    </xf>
    <xf numFmtId="43" fontId="40" fillId="0" borderId="10" xfId="23" applyNumberFormat="1" applyFont="1" applyFill="1" applyBorder="1" applyAlignment="1" applyProtection="1">
      <alignment horizontal="center" vertical="center" wrapText="1"/>
      <protection/>
    </xf>
    <xf numFmtId="176" fontId="40" fillId="0" borderId="10" xfId="69" applyNumberFormat="1" applyFont="1" applyFill="1" applyBorder="1" applyAlignment="1">
      <alignment horizontal="right" vertical="center" wrapText="1"/>
      <protection/>
    </xf>
    <xf numFmtId="176" fontId="40" fillId="0" borderId="10" xfId="69" applyNumberFormat="1" applyFont="1" applyFill="1" applyBorder="1" applyAlignment="1">
      <alignment horizontal="center" vertical="center" wrapText="1"/>
      <protection/>
    </xf>
    <xf numFmtId="49" fontId="40" fillId="0" borderId="11" xfId="69" applyNumberFormat="1" applyFont="1" applyFill="1" applyBorder="1" applyAlignment="1">
      <alignment horizontal="left" vertical="top" wrapText="1"/>
      <protection/>
    </xf>
    <xf numFmtId="49" fontId="40" fillId="0" borderId="12" xfId="69" applyNumberFormat="1" applyFont="1" applyFill="1" applyBorder="1" applyAlignment="1">
      <alignment horizontal="left" vertical="top" wrapText="1"/>
      <protection/>
    </xf>
    <xf numFmtId="49" fontId="40" fillId="0" borderId="13" xfId="69" applyNumberFormat="1" applyFont="1" applyFill="1" applyBorder="1" applyAlignment="1">
      <alignment horizontal="left" vertical="top" wrapText="1"/>
      <protection/>
    </xf>
    <xf numFmtId="0" fontId="40" fillId="24" borderId="11" xfId="69" applyFont="1" applyFill="1" applyBorder="1" applyAlignment="1">
      <alignment horizontal="center" vertical="center" wrapText="1"/>
      <protection/>
    </xf>
    <xf numFmtId="0" fontId="40" fillId="24" borderId="12" xfId="69" applyFont="1" applyFill="1" applyBorder="1" applyAlignment="1">
      <alignment horizontal="center" vertical="center" wrapText="1"/>
      <protection/>
    </xf>
    <xf numFmtId="0" fontId="40" fillId="24" borderId="13" xfId="69" applyFont="1" applyFill="1" applyBorder="1" applyAlignment="1">
      <alignment horizontal="center" vertical="center" wrapText="1"/>
      <protection/>
    </xf>
    <xf numFmtId="0" fontId="40" fillId="24" borderId="14" xfId="69" applyFont="1" applyFill="1" applyBorder="1" applyAlignment="1">
      <alignment horizontal="center" vertical="center" wrapText="1"/>
      <protection/>
    </xf>
    <xf numFmtId="0" fontId="40" fillId="0" borderId="11" xfId="69" applyFont="1" applyFill="1" applyBorder="1" applyAlignment="1">
      <alignment horizontal="center" vertical="center" wrapText="1"/>
      <protection/>
    </xf>
    <xf numFmtId="0" fontId="40" fillId="24" borderId="10" xfId="69" applyFont="1" applyFill="1" applyBorder="1" applyAlignment="1">
      <alignment horizontal="center" vertical="center" wrapText="1"/>
      <protection/>
    </xf>
    <xf numFmtId="0" fontId="40" fillId="24" borderId="15" xfId="69" applyFont="1" applyFill="1" applyBorder="1" applyAlignment="1">
      <alignment horizontal="center" vertical="center" wrapText="1"/>
      <protection/>
    </xf>
    <xf numFmtId="0" fontId="41" fillId="0" borderId="10" xfId="69" applyFont="1" applyFill="1" applyBorder="1" applyAlignment="1">
      <alignment horizontal="center" vertical="center" wrapText="1"/>
      <protection/>
    </xf>
    <xf numFmtId="0" fontId="41" fillId="0" borderId="14" xfId="69" applyFont="1" applyFill="1" applyBorder="1" applyAlignment="1">
      <alignment horizontal="center" vertical="center" wrapText="1"/>
      <protection/>
    </xf>
    <xf numFmtId="0" fontId="40" fillId="0" borderId="10" xfId="69" applyFont="1" applyFill="1" applyBorder="1" applyAlignment="1">
      <alignment horizontal="left" vertical="center" wrapText="1"/>
      <protection/>
    </xf>
    <xf numFmtId="0" fontId="41" fillId="0" borderId="10" xfId="69" applyFont="1" applyFill="1" applyBorder="1" applyAlignment="1">
      <alignment vertical="center" wrapText="1"/>
      <protection/>
    </xf>
    <xf numFmtId="0" fontId="40" fillId="24" borderId="15" xfId="69" applyFont="1" applyFill="1" applyBorder="1" applyAlignment="1">
      <alignment horizontal="center" vertical="center" wrapText="1"/>
      <protection/>
    </xf>
    <xf numFmtId="0" fontId="41" fillId="0" borderId="16" xfId="69" applyFont="1" applyFill="1" applyBorder="1" applyAlignment="1">
      <alignment horizontal="center" vertical="center" wrapText="1"/>
      <protection/>
    </xf>
    <xf numFmtId="49" fontId="41" fillId="0" borderId="14" xfId="69" applyNumberFormat="1" applyFont="1" applyFill="1" applyBorder="1" applyAlignment="1">
      <alignment horizontal="center" vertical="center" wrapText="1"/>
      <protection/>
    </xf>
    <xf numFmtId="177" fontId="40" fillId="0" borderId="10" xfId="69" applyNumberFormat="1" applyFont="1" applyFill="1" applyBorder="1" applyAlignment="1">
      <alignment horizontal="center" vertical="center" wrapText="1"/>
      <protection/>
    </xf>
    <xf numFmtId="0" fontId="40" fillId="0" borderId="10" xfId="69" applyFont="1" applyBorder="1" applyAlignment="1">
      <alignment horizontal="center" vertical="center" wrapText="1"/>
      <protection/>
    </xf>
    <xf numFmtId="0" fontId="40" fillId="0" borderId="0" xfId="69" applyFont="1" applyAlignment="1">
      <alignment horizontal="center" vertical="center" wrapText="1"/>
      <protection/>
    </xf>
    <xf numFmtId="0" fontId="41" fillId="0" borderId="0" xfId="69" applyFont="1" applyAlignment="1">
      <alignment horizontal="left" vertical="center" wrapText="1"/>
      <protection/>
    </xf>
    <xf numFmtId="0" fontId="4" fillId="0" borderId="0" xfId="0" applyFont="1" applyFill="1" applyAlignment="1">
      <alignment horizontal="right" vertical="center"/>
    </xf>
    <xf numFmtId="49" fontId="40" fillId="0" borderId="10" xfId="69" applyNumberFormat="1" applyFont="1" applyFill="1" applyBorder="1" applyAlignment="1">
      <alignment horizontal="left" vertical="top" wrapText="1"/>
      <protection/>
    </xf>
    <xf numFmtId="0" fontId="42" fillId="0" borderId="10" xfId="69" applyFont="1" applyBorder="1" applyAlignment="1">
      <alignment horizontal="center" vertical="center" wrapText="1"/>
      <protection/>
    </xf>
    <xf numFmtId="0" fontId="42" fillId="0" borderId="0" xfId="69"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0" fillId="0" borderId="0" xfId="68" applyFont="1" applyFill="1" applyAlignment="1">
      <alignment horizontal="center" vertical="center"/>
      <protection/>
    </xf>
    <xf numFmtId="0" fontId="1" fillId="0" borderId="0" xfId="68"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5" fillId="0" borderId="0" xfId="0" applyFont="1" applyFill="1" applyAlignment="1">
      <alignment horizontal="center" vertical="center"/>
    </xf>
    <xf numFmtId="0" fontId="40"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7"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8" fillId="0" borderId="10"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78"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0" fillId="0" borderId="14"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center" vertical="center" wrapText="1"/>
      <protection/>
    </xf>
    <xf numFmtId="49" fontId="0" fillId="0" borderId="10"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left" vertical="center" wrapText="1"/>
      <protection/>
    </xf>
    <xf numFmtId="0" fontId="40" fillId="0" borderId="10" xfId="0" applyFont="1" applyFill="1" applyBorder="1" applyAlignment="1">
      <alignment horizontal="center" vertical="center" wrapText="1"/>
    </xf>
    <xf numFmtId="0" fontId="40" fillId="0" borderId="11"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3" fillId="0" borderId="13" xfId="0" applyFont="1" applyFill="1" applyBorder="1" applyAlignment="1">
      <alignment horizontal="center" vertical="center" wrapText="1"/>
    </xf>
    <xf numFmtId="0" fontId="9" fillId="0" borderId="0" xfId="0" applyFont="1" applyFill="1" applyAlignment="1">
      <alignment horizontal="center" vertical="center"/>
    </xf>
    <xf numFmtId="0" fontId="3"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0" fillId="0" borderId="0" xfId="0" applyFont="1" applyFill="1" applyBorder="1" applyAlignment="1">
      <alignment horizontal="center"/>
    </xf>
    <xf numFmtId="0" fontId="11"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13" fillId="0" borderId="10" xfId="0" applyFont="1" applyFill="1" applyBorder="1" applyAlignment="1">
      <alignment horizontal="center" vertical="center" shrinkToFit="1"/>
    </xf>
    <xf numFmtId="4" fontId="13" fillId="0" borderId="10" xfId="0" applyNumberFormat="1" applyFont="1" applyFill="1" applyBorder="1" applyAlignment="1">
      <alignment horizontal="center" vertical="center" shrinkToFit="1"/>
    </xf>
    <xf numFmtId="0" fontId="13" fillId="0" borderId="10" xfId="0" applyFont="1" applyFill="1" applyBorder="1" applyAlignment="1">
      <alignment horizontal="left" vertical="center" shrinkToFit="1"/>
    </xf>
    <xf numFmtId="49" fontId="13" fillId="0" borderId="10" xfId="0" applyNumberFormat="1" applyFont="1" applyFill="1" applyBorder="1" applyAlignment="1">
      <alignment horizontal="right" vertical="center" shrinkToFit="1"/>
    </xf>
    <xf numFmtId="4" fontId="13"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179" fontId="0" fillId="0" borderId="0" xfId="67" applyNumberFormat="1" applyFill="1" applyBorder="1" applyAlignment="1">
      <alignment vertical="center"/>
      <protection/>
    </xf>
    <xf numFmtId="0" fontId="12" fillId="0" borderId="0" xfId="0" applyFont="1" applyFill="1" applyBorder="1" applyAlignment="1">
      <alignment horizontal="right"/>
    </xf>
    <xf numFmtId="0" fontId="14" fillId="0" borderId="0" xfId="0" applyFont="1" applyFill="1" applyAlignment="1">
      <alignment/>
    </xf>
    <xf numFmtId="0" fontId="14" fillId="0" borderId="0" xfId="0" applyFont="1" applyFill="1" applyAlignment="1">
      <alignment horizontal="center"/>
    </xf>
    <xf numFmtId="0" fontId="0" fillId="0" borderId="0" xfId="0" applyFill="1" applyAlignment="1">
      <alignment/>
    </xf>
    <xf numFmtId="0" fontId="15" fillId="0" borderId="0" xfId="0" applyFont="1" applyFill="1" applyAlignment="1">
      <alignment horizontal="center" vertical="center"/>
    </xf>
    <xf numFmtId="0" fontId="44" fillId="0" borderId="0" xfId="0" applyFont="1" applyFill="1" applyAlignment="1">
      <alignment vertical="center"/>
    </xf>
    <xf numFmtId="0" fontId="44" fillId="0" borderId="0" xfId="0" applyNumberFormat="1" applyFont="1" applyFill="1" applyBorder="1" applyAlignment="1" applyProtection="1">
      <alignment horizontal="right" vertical="center"/>
      <protection/>
    </xf>
    <xf numFmtId="0" fontId="44" fillId="0" borderId="10" xfId="0" applyFont="1" applyFill="1" applyBorder="1" applyAlignment="1">
      <alignment horizontal="center" vertical="center" shrinkToFit="1"/>
    </xf>
    <xf numFmtId="0" fontId="45"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4" fontId="12" fillId="0" borderId="21" xfId="0" applyNumberFormat="1" applyFont="1" applyFill="1" applyBorder="1" applyAlignment="1">
      <alignment horizontal="right" vertical="center" shrinkToFit="1"/>
    </xf>
    <xf numFmtId="0" fontId="12" fillId="0" borderId="21" xfId="0" applyFont="1" applyFill="1" applyBorder="1" applyAlignment="1">
      <alignment horizontal="center" vertical="center" shrinkToFit="1"/>
    </xf>
    <xf numFmtId="3" fontId="12" fillId="0" borderId="21" xfId="0" applyNumberFormat="1" applyFont="1" applyFill="1" applyBorder="1" applyAlignment="1">
      <alignment horizontal="right" vertical="center" shrinkToFit="1"/>
    </xf>
    <xf numFmtId="4" fontId="12" fillId="0" borderId="22" xfId="0" applyNumberFormat="1" applyFont="1" applyFill="1" applyBorder="1" applyAlignment="1">
      <alignment horizontal="right" vertical="center" shrinkToFit="1"/>
    </xf>
    <xf numFmtId="0" fontId="40"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46" fillId="0" borderId="0" xfId="0" applyFont="1" applyFill="1" applyAlignment="1">
      <alignment/>
    </xf>
    <xf numFmtId="0" fontId="14"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4" fillId="0" borderId="0" xfId="0" applyFont="1" applyFill="1" applyAlignment="1">
      <alignment vertical="center"/>
    </xf>
    <xf numFmtId="0" fontId="13" fillId="0" borderId="10"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10" xfId="0" applyFont="1" applyFill="1" applyBorder="1" applyAlignment="1">
      <alignment horizontal="center" vertical="center" shrinkToFit="1"/>
    </xf>
    <xf numFmtId="0" fontId="13" fillId="0" borderId="10" xfId="0" applyFont="1" applyFill="1" applyBorder="1" applyAlignment="1">
      <alignment horizontal="left" vertical="center" shrinkToFit="1"/>
    </xf>
    <xf numFmtId="4" fontId="13"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2" fillId="0" borderId="0" xfId="0" applyFont="1" applyFill="1" applyAlignment="1">
      <alignment horizontal="right" vertical="center"/>
    </xf>
    <xf numFmtId="0" fontId="12" fillId="0" borderId="0" xfId="0" applyFont="1" applyFill="1" applyBorder="1" applyAlignment="1">
      <alignment horizontal="right" vertical="center"/>
    </xf>
    <xf numFmtId="0" fontId="4" fillId="0" borderId="0" xfId="0" applyFont="1" applyFill="1" applyAlignment="1">
      <alignment/>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4" fillId="0" borderId="15" xfId="0" applyFont="1" applyBorder="1" applyAlignment="1">
      <alignment horizontal="center" vertical="center" wrapText="1"/>
    </xf>
    <xf numFmtId="0" fontId="13" fillId="0" borderId="11"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1" fillId="0" borderId="0" xfId="0" applyFont="1" applyFill="1" applyAlignment="1">
      <alignment/>
    </xf>
    <xf numFmtId="0" fontId="10" fillId="0" borderId="0" xfId="0" applyFont="1" applyFill="1" applyAlignment="1">
      <alignment horizontal="center"/>
    </xf>
    <xf numFmtId="0" fontId="12" fillId="0" borderId="0" xfId="0" applyFont="1" applyFill="1" applyAlignment="1">
      <alignment/>
    </xf>
    <xf numFmtId="0" fontId="12" fillId="0" borderId="0" xfId="0" applyFont="1" applyFill="1" applyAlignment="1">
      <alignment horizontal="center"/>
    </xf>
    <xf numFmtId="0" fontId="13" fillId="0" borderId="25"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3" fillId="0" borderId="27" xfId="0" applyFont="1" applyFill="1" applyBorder="1" applyAlignment="1">
      <alignment horizontal="center" vertical="center" wrapText="1" shrinkToFit="1"/>
    </xf>
    <xf numFmtId="0" fontId="13" fillId="0" borderId="21" xfId="0" applyFont="1" applyFill="1" applyBorder="1" applyAlignment="1">
      <alignment horizontal="center" vertical="center" wrapText="1" shrinkToFit="1"/>
    </xf>
    <xf numFmtId="0" fontId="13" fillId="0" borderId="27" xfId="0" applyFont="1" applyFill="1" applyBorder="1" applyAlignment="1">
      <alignment horizontal="left" vertical="center" shrinkToFit="1"/>
    </xf>
    <xf numFmtId="0" fontId="13" fillId="0" borderId="21" xfId="0" applyFont="1" applyFill="1" applyBorder="1" applyAlignment="1">
      <alignment horizontal="left" vertical="center" shrinkToFit="1"/>
    </xf>
    <xf numFmtId="4" fontId="13" fillId="0" borderId="21" xfId="0" applyNumberFormat="1" applyFont="1" applyFill="1" applyBorder="1" applyAlignment="1">
      <alignment horizontal="right" vertical="center" shrinkToFit="1"/>
    </xf>
    <xf numFmtId="0" fontId="13" fillId="0" borderId="21" xfId="0" applyFont="1" applyFill="1" applyBorder="1" applyAlignment="1">
      <alignment horizontal="right" vertical="center" shrinkToFit="1"/>
    </xf>
    <xf numFmtId="0" fontId="13" fillId="0" borderId="27"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14" fontId="13" fillId="0" borderId="0" xfId="0" applyNumberFormat="1" applyFont="1" applyFill="1" applyAlignment="1">
      <alignment vertical="center" wrapText="1" shrinkToFit="1"/>
    </xf>
    <xf numFmtId="0" fontId="12" fillId="0" borderId="0" xfId="0" applyFont="1" applyFill="1" applyAlignment="1">
      <alignment horizontal="right"/>
    </xf>
    <xf numFmtId="0" fontId="11" fillId="0" borderId="0" xfId="35" applyFill="1">
      <alignment/>
      <protection/>
    </xf>
    <xf numFmtId="0" fontId="4" fillId="0" borderId="0" xfId="55" applyFont="1" applyFill="1" applyAlignment="1">
      <alignment vertical="center" wrapText="1"/>
      <protection/>
    </xf>
    <xf numFmtId="0" fontId="12" fillId="0" borderId="0" xfId="35" applyFont="1" applyFill="1" applyAlignment="1">
      <alignment vertical="center"/>
      <protection/>
    </xf>
    <xf numFmtId="0" fontId="17" fillId="0" borderId="0" xfId="35" applyFont="1" applyFill="1" applyAlignment="1">
      <alignment vertical="center"/>
      <protection/>
    </xf>
    <xf numFmtId="0" fontId="18" fillId="0" borderId="0" xfId="35" applyFont="1" applyFill="1" applyAlignment="1">
      <alignment vertical="center"/>
      <protection/>
    </xf>
    <xf numFmtId="0" fontId="18" fillId="0" borderId="0" xfId="35" applyFont="1" applyFill="1">
      <alignment/>
      <protection/>
    </xf>
    <xf numFmtId="0" fontId="15" fillId="0" borderId="0" xfId="0" applyFont="1" applyFill="1" applyAlignment="1">
      <alignment horizontal="center"/>
    </xf>
    <xf numFmtId="0" fontId="12" fillId="0" borderId="0" xfId="0" applyFont="1" applyFill="1" applyAlignment="1">
      <alignment/>
    </xf>
    <xf numFmtId="0" fontId="47" fillId="0" borderId="0" xfId="0" applyFont="1" applyFill="1" applyAlignment="1">
      <alignment/>
    </xf>
    <xf numFmtId="0" fontId="44" fillId="0" borderId="17" xfId="0" applyNumberFormat="1" applyFont="1" applyFill="1" applyBorder="1" applyAlignment="1" applyProtection="1">
      <alignment horizontal="right" vertical="center" wrapText="1"/>
      <protection/>
    </xf>
    <xf numFmtId="0" fontId="13" fillId="0" borderId="28" xfId="0"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13" fillId="0" borderId="29" xfId="0" applyFont="1" applyFill="1" applyBorder="1" applyAlignment="1">
      <alignment horizontal="right" vertical="center" shrinkToFit="1"/>
    </xf>
    <xf numFmtId="4" fontId="13" fillId="0" borderId="29" xfId="0" applyNumberFormat="1" applyFont="1" applyFill="1" applyBorder="1" applyAlignment="1">
      <alignment horizontal="right" vertical="center" shrinkToFit="1"/>
    </xf>
    <xf numFmtId="0" fontId="13" fillId="0" borderId="10" xfId="0" applyFont="1" applyFill="1" applyBorder="1" applyAlignment="1">
      <alignment horizontal="right" vertical="center" shrinkToFi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0" xfId="0" applyFont="1" applyFill="1" applyBorder="1" applyAlignment="1">
      <alignment horizontal="left" vertical="center" wrapText="1" shrinkToFit="1"/>
    </xf>
    <xf numFmtId="0" fontId="13" fillId="0" borderId="0"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0" fillId="0" borderId="0" xfId="0" applyFill="1" applyBorder="1" applyAlignment="1">
      <alignment/>
    </xf>
    <xf numFmtId="0" fontId="14" fillId="0" borderId="0" xfId="0" applyFont="1" applyAlignment="1">
      <alignment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15"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12" fillId="0" borderId="19"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4" fillId="0" borderId="18" xfId="0" applyFont="1" applyBorder="1" applyAlignment="1">
      <alignment horizontal="left" vertical="center" wrapText="1"/>
    </xf>
    <xf numFmtId="0" fontId="2" fillId="0" borderId="18" xfId="0" applyFont="1" applyBorder="1" applyAlignment="1">
      <alignment horizontal="left" vertical="center" wrapText="1"/>
    </xf>
    <xf numFmtId="0" fontId="45"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12" fillId="0" borderId="0" xfId="0" applyNumberFormat="1" applyFont="1" applyFill="1" applyBorder="1" applyAlignment="1" applyProtection="1">
      <alignment horizontal="center" vertical="center" wrapText="1"/>
      <protection/>
    </xf>
    <xf numFmtId="0" fontId="40" fillId="0" borderId="0" xfId="0" applyFont="1" applyAlignment="1">
      <alignment vertical="center" wrapText="1"/>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vertical="center" wrapText="1"/>
      <protection/>
    </xf>
    <xf numFmtId="0" fontId="40"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0" fillId="0" borderId="30" xfId="0" applyFont="1" applyBorder="1" applyAlignment="1">
      <alignment horizontal="center" vertical="center" wrapText="1"/>
    </xf>
    <xf numFmtId="0" fontId="2" fillId="0" borderId="0" xfId="0" applyFont="1" applyBorder="1" applyAlignment="1">
      <alignment horizontal="left" vertical="center" wrapText="1"/>
    </xf>
    <xf numFmtId="0" fontId="40" fillId="0" borderId="0" xfId="0" applyFont="1" applyAlignment="1">
      <alignment/>
    </xf>
    <xf numFmtId="0" fontId="40"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0" fillId="0" borderId="10" xfId="0" applyFont="1" applyFill="1" applyBorder="1" applyAlignment="1">
      <alignment horizontal="centerContinuous" vertical="center" wrapText="1"/>
    </xf>
    <xf numFmtId="0" fontId="19" fillId="0" borderId="0" xfId="0" applyFont="1" applyAlignment="1">
      <alignment/>
    </xf>
    <xf numFmtId="0" fontId="4" fillId="0" borderId="0" xfId="0" applyFont="1" applyFill="1" applyAlignment="1">
      <alignment/>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27" xfId="0" applyFont="1" applyFill="1" applyBorder="1" applyAlignment="1">
      <alignment horizontal="left" vertical="center"/>
    </xf>
    <xf numFmtId="0" fontId="13" fillId="0" borderId="21" xfId="0" applyFont="1" applyFill="1" applyBorder="1" applyAlignment="1">
      <alignment horizontal="left" vertical="center"/>
    </xf>
    <xf numFmtId="0" fontId="48" fillId="0" borderId="31" xfId="0" applyFont="1" applyFill="1" applyBorder="1" applyAlignment="1">
      <alignment horizontal="left" vertical="center"/>
    </xf>
    <xf numFmtId="0" fontId="48" fillId="0" borderId="0" xfId="0" applyFont="1" applyFill="1" applyBorder="1" applyAlignment="1">
      <alignment horizontal="left" vertical="center"/>
    </xf>
    <xf numFmtId="0" fontId="13" fillId="0" borderId="10" xfId="0" applyFont="1" applyFill="1" applyBorder="1" applyAlignment="1">
      <alignment horizontal="center" vertical="center" wrapText="1"/>
    </xf>
    <xf numFmtId="0" fontId="0" fillId="0" borderId="0" xfId="67" applyFill="1" applyAlignment="1">
      <alignment vertical="center"/>
      <protection/>
    </xf>
    <xf numFmtId="0" fontId="13" fillId="0" borderId="25"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4" fillId="0" borderId="18" xfId="0" applyFont="1" applyFill="1" applyBorder="1" applyAlignment="1">
      <alignment horizontal="left" vertical="center"/>
    </xf>
    <xf numFmtId="0" fontId="4" fillId="0" borderId="0" xfId="67" applyFont="1" applyFill="1" applyBorder="1" applyAlignment="1">
      <alignment horizontal="left" vertical="center"/>
      <protection/>
    </xf>
    <xf numFmtId="0" fontId="13" fillId="0" borderId="10" xfId="0" applyFont="1" applyFill="1" applyBorder="1" applyAlignment="1">
      <alignment horizontal="left" vertical="center" wrapText="1" shrinkToFit="1"/>
    </xf>
    <xf numFmtId="0" fontId="4" fillId="25" borderId="0" xfId="67" applyFont="1" applyFill="1" applyAlignment="1">
      <alignment vertical="center"/>
      <protection/>
    </xf>
    <xf numFmtId="0" fontId="4" fillId="25" borderId="0" xfId="15" applyFont="1" applyFill="1" applyAlignment="1">
      <alignment horizontal="right" vertical="center"/>
      <protection/>
    </xf>
    <xf numFmtId="0" fontId="0" fillId="25" borderId="0" xfId="67" applyFont="1" applyFill="1" applyAlignment="1">
      <alignment vertical="center"/>
      <protection/>
    </xf>
    <xf numFmtId="0" fontId="10" fillId="25" borderId="0" xfId="0" applyFont="1" applyFill="1" applyAlignment="1">
      <alignment horizontal="center"/>
    </xf>
    <xf numFmtId="0" fontId="11" fillId="25" borderId="0" xfId="0" applyFont="1" applyFill="1" applyAlignment="1">
      <alignment/>
    </xf>
    <xf numFmtId="0" fontId="12" fillId="25" borderId="0" xfId="0" applyFont="1" applyFill="1" applyAlignment="1">
      <alignment horizontal="right"/>
    </xf>
    <xf numFmtId="0" fontId="12" fillId="25" borderId="0" xfId="0" applyFont="1" applyFill="1" applyAlignment="1">
      <alignment/>
    </xf>
    <xf numFmtId="0" fontId="12" fillId="25" borderId="0" xfId="0" applyFont="1" applyFill="1" applyAlignment="1">
      <alignment horizontal="center"/>
    </xf>
    <xf numFmtId="0" fontId="13" fillId="25" borderId="25" xfId="0" applyFont="1" applyFill="1" applyBorder="1" applyAlignment="1">
      <alignment horizontal="center" vertical="center" shrinkToFit="1"/>
    </xf>
    <xf numFmtId="0" fontId="13" fillId="25" borderId="26" xfId="0" applyFont="1" applyFill="1" applyBorder="1" applyAlignment="1">
      <alignment horizontal="center" vertical="center" shrinkToFit="1"/>
    </xf>
    <xf numFmtId="0" fontId="4" fillId="25" borderId="0" xfId="15" applyFont="1" applyFill="1" applyBorder="1" applyAlignment="1">
      <alignment horizontal="right" vertical="center"/>
      <protection/>
    </xf>
    <xf numFmtId="0" fontId="13" fillId="25" borderId="27" xfId="0" applyFont="1" applyFill="1" applyBorder="1" applyAlignment="1">
      <alignment horizontal="center" vertical="center" shrinkToFit="1"/>
    </xf>
    <xf numFmtId="0" fontId="13" fillId="25" borderId="21" xfId="0" applyFont="1" applyFill="1" applyBorder="1" applyAlignment="1">
      <alignment horizontal="center" vertical="center" shrinkToFit="1"/>
    </xf>
    <xf numFmtId="0" fontId="13" fillId="25" borderId="27" xfId="0" applyFont="1" applyFill="1" applyBorder="1" applyAlignment="1">
      <alignment horizontal="left" vertical="center" shrinkToFit="1"/>
    </xf>
    <xf numFmtId="4" fontId="13" fillId="25" borderId="21" xfId="0" applyNumberFormat="1" applyFont="1" applyFill="1" applyBorder="1" applyAlignment="1">
      <alignment horizontal="right" vertical="center" shrinkToFit="1"/>
    </xf>
    <xf numFmtId="0" fontId="13" fillId="25" borderId="21" xfId="0" applyFont="1" applyFill="1" applyBorder="1" applyAlignment="1">
      <alignment horizontal="left" vertical="center" shrinkToFit="1"/>
    </xf>
    <xf numFmtId="4" fontId="13" fillId="25" borderId="21" xfId="0" applyNumberFormat="1" applyFont="1" applyFill="1" applyBorder="1" applyAlignment="1">
      <alignment horizontal="right" vertical="center"/>
    </xf>
    <xf numFmtId="0" fontId="13" fillId="25" borderId="27" xfId="0" applyFont="1" applyFill="1" applyBorder="1" applyAlignment="1">
      <alignment horizontal="left" vertical="center"/>
    </xf>
    <xf numFmtId="0" fontId="13" fillId="25" borderId="21" xfId="0" applyFont="1" applyFill="1" applyBorder="1" applyAlignment="1">
      <alignment horizontal="right" vertical="center"/>
    </xf>
    <xf numFmtId="0" fontId="13" fillId="25" borderId="21" xfId="0" applyFont="1" applyFill="1" applyBorder="1" applyAlignment="1">
      <alignment horizontal="right" vertical="center" shrinkToFit="1"/>
    </xf>
    <xf numFmtId="0" fontId="13" fillId="25" borderId="28" xfId="0" applyFont="1" applyFill="1" applyBorder="1" applyAlignment="1">
      <alignment horizontal="left" vertical="center" shrinkToFit="1"/>
    </xf>
    <xf numFmtId="0" fontId="13" fillId="25" borderId="29" xfId="0" applyFont="1" applyFill="1" applyBorder="1" applyAlignment="1">
      <alignment horizontal="center" vertical="center" shrinkToFit="1"/>
    </xf>
    <xf numFmtId="4" fontId="13" fillId="25" borderId="29" xfId="0" applyNumberFormat="1" applyFont="1" applyFill="1" applyBorder="1" applyAlignment="1">
      <alignment horizontal="right" vertical="center" shrinkToFit="1"/>
    </xf>
    <xf numFmtId="0" fontId="13" fillId="25" borderId="29" xfId="0" applyFont="1" applyFill="1" applyBorder="1" applyAlignment="1">
      <alignment horizontal="left" vertical="center" shrinkToFit="1"/>
    </xf>
    <xf numFmtId="0" fontId="13" fillId="25" borderId="10" xfId="0" applyFont="1" applyFill="1" applyBorder="1" applyAlignment="1">
      <alignment horizontal="left" vertical="center" shrinkToFit="1"/>
    </xf>
    <xf numFmtId="0" fontId="13" fillId="25" borderId="10" xfId="0" applyFont="1" applyFill="1" applyBorder="1" applyAlignment="1">
      <alignment horizontal="center" vertical="center" shrinkToFit="1"/>
    </xf>
    <xf numFmtId="4" fontId="13" fillId="25" borderId="10" xfId="0" applyNumberFormat="1" applyFont="1" applyFill="1" applyBorder="1" applyAlignment="1">
      <alignment horizontal="right" vertical="center" shrinkToFit="1"/>
    </xf>
    <xf numFmtId="0" fontId="6" fillId="25" borderId="0" xfId="67"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Temp\360zip$Temp\360$1\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9">
      <selection activeCell="F19" sqref="F19"/>
    </sheetView>
  </sheetViews>
  <sheetFormatPr defaultColWidth="9.00390625" defaultRowHeight="14.25"/>
  <cols>
    <col min="1" max="1" width="30.50390625" style="285" customWidth="1"/>
    <col min="2" max="2" width="6.50390625" style="285" customWidth="1"/>
    <col min="3" max="3" width="15.75390625" style="285" customWidth="1"/>
    <col min="4" max="4" width="29.125" style="285" customWidth="1"/>
    <col min="5" max="5" width="7.625" style="285" customWidth="1"/>
    <col min="6" max="6" width="17.25390625" style="285" customWidth="1"/>
    <col min="7" max="16384" width="9.00390625" style="285" customWidth="1"/>
  </cols>
  <sheetData>
    <row r="1" spans="1:6" ht="22.5" customHeight="1">
      <c r="A1" s="286" t="s">
        <v>0</v>
      </c>
      <c r="B1" s="286"/>
      <c r="C1" s="286"/>
      <c r="D1" s="286"/>
      <c r="E1" s="286"/>
      <c r="F1" s="286"/>
    </row>
    <row r="2" spans="1:6" s="283" customFormat="1" ht="21" customHeight="1">
      <c r="A2" s="287"/>
      <c r="B2" s="287"/>
      <c r="C2" s="287"/>
      <c r="D2" s="287"/>
      <c r="E2" s="287"/>
      <c r="F2" s="288" t="s">
        <v>1</v>
      </c>
    </row>
    <row r="3" spans="1:6" s="283" customFormat="1" ht="21" customHeight="1">
      <c r="A3" s="289" t="s">
        <v>2</v>
      </c>
      <c r="B3" s="287"/>
      <c r="C3" s="290"/>
      <c r="D3" s="287"/>
      <c r="E3" s="287"/>
      <c r="F3" s="288" t="s">
        <v>3</v>
      </c>
    </row>
    <row r="4" spans="1:7" s="284" customFormat="1" ht="18" customHeight="1">
      <c r="A4" s="291" t="s">
        <v>4</v>
      </c>
      <c r="B4" s="292"/>
      <c r="C4" s="292"/>
      <c r="D4" s="292" t="s">
        <v>5</v>
      </c>
      <c r="E4" s="292"/>
      <c r="F4" s="292"/>
      <c r="G4" s="293"/>
    </row>
    <row r="5" spans="1:7" s="284" customFormat="1" ht="18" customHeight="1">
      <c r="A5" s="294" t="s">
        <v>6</v>
      </c>
      <c r="B5" s="295" t="s">
        <v>7</v>
      </c>
      <c r="C5" s="295" t="s">
        <v>8</v>
      </c>
      <c r="D5" s="295" t="s">
        <v>9</v>
      </c>
      <c r="E5" s="295" t="s">
        <v>7</v>
      </c>
      <c r="F5" s="295" t="s">
        <v>8</v>
      </c>
      <c r="G5" s="293"/>
    </row>
    <row r="6" spans="1:7" s="284" customFormat="1" ht="18" customHeight="1">
      <c r="A6" s="294" t="s">
        <v>10</v>
      </c>
      <c r="B6" s="295" t="s">
        <v>11</v>
      </c>
      <c r="C6" s="295" t="s">
        <v>12</v>
      </c>
      <c r="D6" s="295" t="s">
        <v>10</v>
      </c>
      <c r="E6" s="295" t="s">
        <v>11</v>
      </c>
      <c r="F6" s="295" t="s">
        <v>13</v>
      </c>
      <c r="G6" s="293"/>
    </row>
    <row r="7" spans="1:7" s="284" customFormat="1" ht="18" customHeight="1">
      <c r="A7" s="296" t="s">
        <v>14</v>
      </c>
      <c r="B7" s="295" t="s">
        <v>12</v>
      </c>
      <c r="C7" s="297">
        <v>150492985.57</v>
      </c>
      <c r="D7" s="298" t="s">
        <v>15</v>
      </c>
      <c r="E7" s="295">
        <v>31</v>
      </c>
      <c r="F7" s="297">
        <v>200000</v>
      </c>
      <c r="G7" s="293"/>
    </row>
    <row r="8" spans="1:7" s="284" customFormat="1" ht="19.5" customHeight="1">
      <c r="A8" s="296" t="s">
        <v>16</v>
      </c>
      <c r="B8" s="295" t="s">
        <v>13</v>
      </c>
      <c r="C8" s="297">
        <v>100000</v>
      </c>
      <c r="D8" s="298" t="s">
        <v>17</v>
      </c>
      <c r="E8" s="295">
        <v>32</v>
      </c>
      <c r="F8" s="297"/>
      <c r="G8" s="293"/>
    </row>
    <row r="9" spans="1:7" s="284" customFormat="1" ht="18" customHeight="1">
      <c r="A9" s="296" t="s">
        <v>18</v>
      </c>
      <c r="B9" s="295" t="s">
        <v>19</v>
      </c>
      <c r="C9" s="299"/>
      <c r="D9" s="298" t="s">
        <v>20</v>
      </c>
      <c r="E9" s="295">
        <v>33</v>
      </c>
      <c r="F9" s="297"/>
      <c r="G9" s="293"/>
    </row>
    <row r="10" spans="1:7" s="284" customFormat="1" ht="18" customHeight="1">
      <c r="A10" s="296" t="s">
        <v>21</v>
      </c>
      <c r="B10" s="295" t="s">
        <v>22</v>
      </c>
      <c r="C10" s="299"/>
      <c r="D10" s="298" t="s">
        <v>23</v>
      </c>
      <c r="E10" s="295">
        <v>34</v>
      </c>
      <c r="F10" s="297"/>
      <c r="G10" s="293"/>
    </row>
    <row r="11" spans="1:7" s="284" customFormat="1" ht="18" customHeight="1">
      <c r="A11" s="296" t="s">
        <v>24</v>
      </c>
      <c r="B11" s="295" t="s">
        <v>25</v>
      </c>
      <c r="C11" s="299">
        <v>393565758.11</v>
      </c>
      <c r="D11" s="298" t="s">
        <v>26</v>
      </c>
      <c r="E11" s="295">
        <v>35</v>
      </c>
      <c r="F11" s="297"/>
      <c r="G11" s="293"/>
    </row>
    <row r="12" spans="1:7" s="284" customFormat="1" ht="18" customHeight="1">
      <c r="A12" s="296" t="s">
        <v>27</v>
      </c>
      <c r="B12" s="295" t="s">
        <v>28</v>
      </c>
      <c r="C12" s="299"/>
      <c r="D12" s="298" t="s">
        <v>29</v>
      </c>
      <c r="E12" s="295">
        <v>36</v>
      </c>
      <c r="F12" s="297"/>
      <c r="G12" s="293"/>
    </row>
    <row r="13" spans="1:7" s="284" customFormat="1" ht="18" customHeight="1">
      <c r="A13" s="296" t="s">
        <v>30</v>
      </c>
      <c r="B13" s="295" t="s">
        <v>31</v>
      </c>
      <c r="C13" s="299"/>
      <c r="D13" s="298" t="s">
        <v>32</v>
      </c>
      <c r="E13" s="295">
        <v>37</v>
      </c>
      <c r="F13" s="297"/>
      <c r="G13" s="293"/>
    </row>
    <row r="14" spans="1:7" s="284" customFormat="1" ht="18" customHeight="1">
      <c r="A14" s="300" t="s">
        <v>33</v>
      </c>
      <c r="B14" s="295" t="s">
        <v>34</v>
      </c>
      <c r="C14" s="299">
        <v>4616202.21</v>
      </c>
      <c r="D14" s="298" t="s">
        <v>35</v>
      </c>
      <c r="E14" s="295">
        <v>38</v>
      </c>
      <c r="F14" s="297">
        <v>6221414.16</v>
      </c>
      <c r="G14" s="293"/>
    </row>
    <row r="15" spans="1:7" s="284" customFormat="1" ht="18" customHeight="1">
      <c r="A15" s="296" t="s">
        <v>11</v>
      </c>
      <c r="B15" s="295" t="s">
        <v>36</v>
      </c>
      <c r="C15" s="301" t="s">
        <v>11</v>
      </c>
      <c r="D15" s="298" t="s">
        <v>37</v>
      </c>
      <c r="E15" s="295">
        <v>39</v>
      </c>
      <c r="F15" s="297">
        <v>528250970.18</v>
      </c>
      <c r="G15" s="293"/>
    </row>
    <row r="16" spans="1:7" s="284" customFormat="1" ht="18" customHeight="1">
      <c r="A16" s="296" t="s">
        <v>11</v>
      </c>
      <c r="B16" s="295" t="s">
        <v>38</v>
      </c>
      <c r="C16" s="301" t="s">
        <v>11</v>
      </c>
      <c r="D16" s="298" t="s">
        <v>39</v>
      </c>
      <c r="E16" s="295">
        <v>40</v>
      </c>
      <c r="F16" s="297"/>
      <c r="G16" s="293"/>
    </row>
    <row r="17" spans="1:7" s="284" customFormat="1" ht="18" customHeight="1">
      <c r="A17" s="296" t="s">
        <v>11</v>
      </c>
      <c r="B17" s="295" t="s">
        <v>40</v>
      </c>
      <c r="C17" s="302" t="s">
        <v>11</v>
      </c>
      <c r="D17" s="298" t="s">
        <v>41</v>
      </c>
      <c r="E17" s="295">
        <v>41</v>
      </c>
      <c r="F17" s="297">
        <v>854260</v>
      </c>
      <c r="G17" s="293"/>
    </row>
    <row r="18" spans="1:7" s="284" customFormat="1" ht="18" customHeight="1">
      <c r="A18" s="296" t="s">
        <v>11</v>
      </c>
      <c r="B18" s="295" t="s">
        <v>42</v>
      </c>
      <c r="C18" s="302" t="s">
        <v>11</v>
      </c>
      <c r="D18" s="298" t="s">
        <v>43</v>
      </c>
      <c r="E18" s="295">
        <v>42</v>
      </c>
      <c r="F18" s="297"/>
      <c r="G18" s="293"/>
    </row>
    <row r="19" spans="1:7" s="284" customFormat="1" ht="18" customHeight="1">
      <c r="A19" s="296" t="s">
        <v>11</v>
      </c>
      <c r="B19" s="295" t="s">
        <v>44</v>
      </c>
      <c r="C19" s="302" t="s">
        <v>11</v>
      </c>
      <c r="D19" s="298" t="s">
        <v>45</v>
      </c>
      <c r="E19" s="295">
        <v>43</v>
      </c>
      <c r="F19" s="297"/>
      <c r="G19" s="293"/>
    </row>
    <row r="20" spans="1:7" s="284" customFormat="1" ht="18" customHeight="1">
      <c r="A20" s="296" t="s">
        <v>11</v>
      </c>
      <c r="B20" s="295" t="s">
        <v>46</v>
      </c>
      <c r="C20" s="302" t="s">
        <v>11</v>
      </c>
      <c r="D20" s="298" t="s">
        <v>47</v>
      </c>
      <c r="E20" s="295">
        <v>44</v>
      </c>
      <c r="F20" s="297"/>
      <c r="G20" s="293"/>
    </row>
    <row r="21" spans="1:7" s="284" customFormat="1" ht="18" customHeight="1">
      <c r="A21" s="296" t="s">
        <v>11</v>
      </c>
      <c r="B21" s="295" t="s">
        <v>48</v>
      </c>
      <c r="C21" s="302" t="s">
        <v>11</v>
      </c>
      <c r="D21" s="298" t="s">
        <v>49</v>
      </c>
      <c r="E21" s="295">
        <v>45</v>
      </c>
      <c r="F21" s="297"/>
      <c r="G21" s="293"/>
    </row>
    <row r="22" spans="1:7" s="284" customFormat="1" ht="18" customHeight="1">
      <c r="A22" s="296" t="s">
        <v>11</v>
      </c>
      <c r="B22" s="295" t="s">
        <v>50</v>
      </c>
      <c r="C22" s="302" t="s">
        <v>11</v>
      </c>
      <c r="D22" s="298" t="s">
        <v>51</v>
      </c>
      <c r="E22" s="295">
        <v>46</v>
      </c>
      <c r="F22" s="297"/>
      <c r="G22" s="293"/>
    </row>
    <row r="23" spans="1:7" s="284" customFormat="1" ht="18" customHeight="1">
      <c r="A23" s="296" t="s">
        <v>11</v>
      </c>
      <c r="B23" s="295" t="s">
        <v>52</v>
      </c>
      <c r="C23" s="302" t="s">
        <v>11</v>
      </c>
      <c r="D23" s="298" t="s">
        <v>53</v>
      </c>
      <c r="E23" s="295">
        <v>47</v>
      </c>
      <c r="F23" s="297"/>
      <c r="G23" s="293"/>
    </row>
    <row r="24" spans="1:7" s="284" customFormat="1" ht="18" customHeight="1">
      <c r="A24" s="296" t="s">
        <v>11</v>
      </c>
      <c r="B24" s="295" t="s">
        <v>54</v>
      </c>
      <c r="C24" s="302" t="s">
        <v>11</v>
      </c>
      <c r="D24" s="298" t="s">
        <v>55</v>
      </c>
      <c r="E24" s="295">
        <v>48</v>
      </c>
      <c r="F24" s="297"/>
      <c r="G24" s="293"/>
    </row>
    <row r="25" spans="1:7" s="284" customFormat="1" ht="18" customHeight="1">
      <c r="A25" s="296" t="s">
        <v>11</v>
      </c>
      <c r="B25" s="295" t="s">
        <v>56</v>
      </c>
      <c r="C25" s="302" t="s">
        <v>11</v>
      </c>
      <c r="D25" s="298" t="s">
        <v>57</v>
      </c>
      <c r="E25" s="295">
        <v>49</v>
      </c>
      <c r="F25" s="297">
        <v>13472592.39</v>
      </c>
      <c r="G25" s="293"/>
    </row>
    <row r="26" spans="1:7" s="284" customFormat="1" ht="18" customHeight="1">
      <c r="A26" s="296" t="s">
        <v>11</v>
      </c>
      <c r="B26" s="295" t="s">
        <v>58</v>
      </c>
      <c r="C26" s="302" t="s">
        <v>11</v>
      </c>
      <c r="D26" s="298" t="s">
        <v>59</v>
      </c>
      <c r="E26" s="295">
        <v>50</v>
      </c>
      <c r="F26" s="297"/>
      <c r="G26" s="293"/>
    </row>
    <row r="27" spans="1:7" s="284" customFormat="1" ht="18" customHeight="1">
      <c r="A27" s="296"/>
      <c r="B27" s="295" t="s">
        <v>60</v>
      </c>
      <c r="C27" s="302" t="s">
        <v>11</v>
      </c>
      <c r="D27" s="298" t="s">
        <v>61</v>
      </c>
      <c r="E27" s="295">
        <v>51</v>
      </c>
      <c r="F27" s="297"/>
      <c r="G27" s="293"/>
    </row>
    <row r="28" spans="1:7" s="284" customFormat="1" ht="18" customHeight="1">
      <c r="A28" s="296" t="s">
        <v>11</v>
      </c>
      <c r="B28" s="295" t="s">
        <v>62</v>
      </c>
      <c r="C28" s="302" t="s">
        <v>11</v>
      </c>
      <c r="D28" s="298" t="s">
        <v>63</v>
      </c>
      <c r="E28" s="295">
        <v>52</v>
      </c>
      <c r="F28" s="297"/>
      <c r="G28" s="293"/>
    </row>
    <row r="29" spans="1:7" s="284" customFormat="1" ht="18" customHeight="1">
      <c r="A29" s="296" t="s">
        <v>11</v>
      </c>
      <c r="B29" s="295" t="s">
        <v>64</v>
      </c>
      <c r="C29" s="302" t="s">
        <v>11</v>
      </c>
      <c r="D29" s="298" t="s">
        <v>65</v>
      </c>
      <c r="E29" s="295">
        <v>53</v>
      </c>
      <c r="F29" s="297">
        <v>15955330.22</v>
      </c>
      <c r="G29" s="293"/>
    </row>
    <row r="30" spans="1:7" s="284" customFormat="1" ht="18" customHeight="1">
      <c r="A30" s="296" t="s">
        <v>11</v>
      </c>
      <c r="B30" s="295" t="s">
        <v>66</v>
      </c>
      <c r="C30" s="302" t="s">
        <v>11</v>
      </c>
      <c r="D30" s="298" t="s">
        <v>67</v>
      </c>
      <c r="E30" s="295">
        <v>54</v>
      </c>
      <c r="F30" s="297"/>
      <c r="G30" s="293"/>
    </row>
    <row r="31" spans="1:7" s="284" customFormat="1" ht="18" customHeight="1">
      <c r="A31" s="296"/>
      <c r="B31" s="295" t="s">
        <v>68</v>
      </c>
      <c r="C31" s="302" t="s">
        <v>11</v>
      </c>
      <c r="D31" s="298" t="s">
        <v>69</v>
      </c>
      <c r="E31" s="295">
        <v>55</v>
      </c>
      <c r="F31" s="297"/>
      <c r="G31" s="293"/>
    </row>
    <row r="32" spans="1:7" s="284" customFormat="1" ht="18" customHeight="1">
      <c r="A32" s="296"/>
      <c r="B32" s="295" t="s">
        <v>70</v>
      </c>
      <c r="C32" s="302" t="s">
        <v>11</v>
      </c>
      <c r="D32" s="298" t="s">
        <v>71</v>
      </c>
      <c r="E32" s="295">
        <v>56</v>
      </c>
      <c r="F32" s="297"/>
      <c r="G32" s="293"/>
    </row>
    <row r="33" spans="1:7" s="284" customFormat="1" ht="18" customHeight="1">
      <c r="A33" s="294" t="s">
        <v>72</v>
      </c>
      <c r="B33" s="295" t="s">
        <v>73</v>
      </c>
      <c r="C33" s="297">
        <v>548774945.89</v>
      </c>
      <c r="D33" s="295" t="s">
        <v>74</v>
      </c>
      <c r="E33" s="295">
        <v>57</v>
      </c>
      <c r="F33" s="297">
        <v>564954566.95</v>
      </c>
      <c r="G33" s="293"/>
    </row>
    <row r="34" spans="1:7" s="284" customFormat="1" ht="18" customHeight="1">
      <c r="A34" s="303" t="s">
        <v>75</v>
      </c>
      <c r="B34" s="304" t="s">
        <v>76</v>
      </c>
      <c r="C34" s="305"/>
      <c r="D34" s="306" t="s">
        <v>77</v>
      </c>
      <c r="E34" s="304">
        <v>58</v>
      </c>
      <c r="F34" s="305"/>
      <c r="G34" s="293"/>
    </row>
    <row r="35" spans="1:7" s="284" customFormat="1" ht="18" customHeight="1">
      <c r="A35" s="307" t="s">
        <v>78</v>
      </c>
      <c r="B35" s="308" t="s">
        <v>79</v>
      </c>
      <c r="C35" s="309">
        <v>101214070.78</v>
      </c>
      <c r="D35" s="307" t="s">
        <v>80</v>
      </c>
      <c r="E35" s="308">
        <v>59</v>
      </c>
      <c r="F35" s="309">
        <v>85034449.72</v>
      </c>
      <c r="G35" s="293"/>
    </row>
    <row r="36" spans="1:7" s="284" customFormat="1" ht="18" customHeight="1">
      <c r="A36" s="308" t="s">
        <v>81</v>
      </c>
      <c r="B36" s="308" t="s">
        <v>82</v>
      </c>
      <c r="C36" s="309">
        <v>649989016.67</v>
      </c>
      <c r="D36" s="308" t="s">
        <v>81</v>
      </c>
      <c r="E36" s="308">
        <v>60</v>
      </c>
      <c r="F36" s="309">
        <v>649989016.67</v>
      </c>
      <c r="G36" s="293"/>
    </row>
    <row r="37" spans="1:6" ht="21.75" customHeight="1">
      <c r="A37" s="310" t="s">
        <v>83</v>
      </c>
      <c r="B37" s="310"/>
      <c r="C37" s="310"/>
      <c r="D37" s="310"/>
      <c r="E37" s="310"/>
      <c r="F37" s="310"/>
    </row>
    <row r="38" spans="1:6" ht="21.75" customHeight="1">
      <c r="A38" s="310" t="s">
        <v>84</v>
      </c>
      <c r="B38" s="310"/>
      <c r="C38" s="310"/>
      <c r="D38" s="310"/>
      <c r="E38" s="310"/>
      <c r="F38" s="310"/>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G7" sqref="G7"/>
    </sheetView>
  </sheetViews>
  <sheetFormatPr defaultColWidth="9.00390625" defaultRowHeight="14.25" customHeight="1"/>
  <cols>
    <col min="1" max="1" width="33.875" style="134" customWidth="1"/>
    <col min="2" max="2" width="10.625" style="134" customWidth="1"/>
    <col min="3" max="3" width="13.625" style="134" customWidth="1"/>
    <col min="4" max="5" width="15.00390625" style="134" customWidth="1"/>
    <col min="6" max="16384" width="9.00390625" style="3" customWidth="1"/>
  </cols>
  <sheetData>
    <row r="1" spans="1:5" ht="26.25" customHeight="1">
      <c r="A1" s="135" t="s">
        <v>443</v>
      </c>
      <c r="B1" s="135"/>
      <c r="C1" s="135"/>
      <c r="D1" s="135"/>
      <c r="E1" s="135"/>
    </row>
    <row r="2" spans="1:5" ht="18.75" customHeight="1">
      <c r="A2" s="136"/>
      <c r="B2" s="136"/>
      <c r="C2" s="136"/>
      <c r="D2" s="136"/>
      <c r="E2" s="137" t="s">
        <v>444</v>
      </c>
    </row>
    <row r="3" spans="1:5" s="132" customFormat="1" ht="18.75" customHeight="1">
      <c r="A3" s="136" t="s">
        <v>2</v>
      </c>
      <c r="B3" s="136"/>
      <c r="C3" s="136"/>
      <c r="D3" s="136"/>
      <c r="E3" s="137" t="s">
        <v>233</v>
      </c>
    </row>
    <row r="4" spans="1:5" s="132" customFormat="1" ht="18.75" customHeight="1">
      <c r="A4" s="138" t="s">
        <v>445</v>
      </c>
      <c r="B4" s="138" t="s">
        <v>7</v>
      </c>
      <c r="C4" s="138" t="s">
        <v>446</v>
      </c>
      <c r="D4" s="138" t="s">
        <v>447</v>
      </c>
      <c r="E4" s="138" t="s">
        <v>448</v>
      </c>
    </row>
    <row r="5" spans="1:5" s="133" customFormat="1" ht="18.75" customHeight="1">
      <c r="A5" s="138" t="s">
        <v>449</v>
      </c>
      <c r="B5" s="138" t="s">
        <v>11</v>
      </c>
      <c r="C5" s="138" t="s">
        <v>12</v>
      </c>
      <c r="D5" s="138">
        <v>2</v>
      </c>
      <c r="E5" s="138">
        <v>3</v>
      </c>
    </row>
    <row r="6" spans="1:5" s="133" customFormat="1" ht="18.75" customHeight="1">
      <c r="A6" s="139" t="s">
        <v>450</v>
      </c>
      <c r="B6" s="138">
        <v>1</v>
      </c>
      <c r="C6" s="138" t="s">
        <v>451</v>
      </c>
      <c r="D6" s="138" t="s">
        <v>451</v>
      </c>
      <c r="E6" s="138" t="s">
        <v>451</v>
      </c>
    </row>
    <row r="7" spans="1:5" s="133" customFormat="1" ht="26.25" customHeight="1">
      <c r="A7" s="140" t="s">
        <v>452</v>
      </c>
      <c r="B7" s="138">
        <v>2</v>
      </c>
      <c r="C7" s="141">
        <v>75000</v>
      </c>
      <c r="D7" s="141">
        <v>127821.38</v>
      </c>
      <c r="E7" s="141">
        <v>127821.38</v>
      </c>
    </row>
    <row r="8" spans="1:5" s="133" customFormat="1" ht="26.25" customHeight="1">
      <c r="A8" s="140" t="s">
        <v>453</v>
      </c>
      <c r="B8" s="138">
        <v>3</v>
      </c>
      <c r="C8" s="141">
        <v>0</v>
      </c>
      <c r="D8" s="141">
        <v>0</v>
      </c>
      <c r="E8" s="141">
        <v>0</v>
      </c>
    </row>
    <row r="9" spans="1:5" s="133" customFormat="1" ht="26.25" customHeight="1">
      <c r="A9" s="140" t="s">
        <v>454</v>
      </c>
      <c r="B9" s="138">
        <v>4</v>
      </c>
      <c r="C9" s="141">
        <v>75000</v>
      </c>
      <c r="D9" s="141">
        <v>101627.38</v>
      </c>
      <c r="E9" s="141">
        <v>101627.38</v>
      </c>
    </row>
    <row r="10" spans="1:5" s="133" customFormat="1" ht="26.25" customHeight="1">
      <c r="A10" s="140" t="s">
        <v>455</v>
      </c>
      <c r="B10" s="138">
        <v>5</v>
      </c>
      <c r="C10" s="141">
        <v>0</v>
      </c>
      <c r="D10" s="141">
        <v>0</v>
      </c>
      <c r="E10" s="141">
        <v>0</v>
      </c>
    </row>
    <row r="11" spans="1:5" s="133" customFormat="1" ht="26.25" customHeight="1">
      <c r="A11" s="140" t="s">
        <v>456</v>
      </c>
      <c r="B11" s="138">
        <v>6</v>
      </c>
      <c r="C11" s="141">
        <v>75000</v>
      </c>
      <c r="D11" s="141">
        <v>101627.38</v>
      </c>
      <c r="E11" s="141">
        <v>101627.38</v>
      </c>
    </row>
    <row r="12" spans="1:5" s="133" customFormat="1" ht="26.25" customHeight="1">
      <c r="A12" s="140" t="s">
        <v>457</v>
      </c>
      <c r="B12" s="138">
        <v>7</v>
      </c>
      <c r="C12" s="141">
        <v>0</v>
      </c>
      <c r="D12" s="141">
        <v>26194</v>
      </c>
      <c r="E12" s="141">
        <v>26194</v>
      </c>
    </row>
    <row r="13" spans="1:5" s="133" customFormat="1" ht="18.75" customHeight="1">
      <c r="A13" s="140" t="s">
        <v>458</v>
      </c>
      <c r="B13" s="138">
        <v>8</v>
      </c>
      <c r="C13" s="142" t="s">
        <v>451</v>
      </c>
      <c r="D13" s="142" t="s">
        <v>451</v>
      </c>
      <c r="E13" s="141">
        <v>26194</v>
      </c>
    </row>
    <row r="14" spans="1:5" s="133" customFormat="1" ht="18.75" customHeight="1">
      <c r="A14" s="140" t="s">
        <v>459</v>
      </c>
      <c r="B14" s="138">
        <v>9</v>
      </c>
      <c r="C14" s="138" t="s">
        <v>451</v>
      </c>
      <c r="D14" s="138" t="s">
        <v>451</v>
      </c>
      <c r="E14" s="138"/>
    </row>
    <row r="15" spans="1:5" s="133" customFormat="1" ht="18.75" customHeight="1">
      <c r="A15" s="140" t="s">
        <v>460</v>
      </c>
      <c r="B15" s="138">
        <v>10</v>
      </c>
      <c r="C15" s="138" t="s">
        <v>451</v>
      </c>
      <c r="D15" s="138" t="s">
        <v>451</v>
      </c>
      <c r="E15" s="138"/>
    </row>
    <row r="16" spans="1:5" s="133" customFormat="1" ht="18.75" customHeight="1">
      <c r="A16" s="140" t="s">
        <v>461</v>
      </c>
      <c r="B16" s="138">
        <v>11</v>
      </c>
      <c r="C16" s="138" t="s">
        <v>451</v>
      </c>
      <c r="D16" s="138" t="s">
        <v>451</v>
      </c>
      <c r="E16" s="138" t="s">
        <v>451</v>
      </c>
    </row>
    <row r="17" spans="1:5" s="133" customFormat="1" ht="18.75" customHeight="1">
      <c r="A17" s="140" t="s">
        <v>462</v>
      </c>
      <c r="B17" s="138">
        <v>12</v>
      </c>
      <c r="C17" s="138" t="s">
        <v>451</v>
      </c>
      <c r="D17" s="138" t="s">
        <v>451</v>
      </c>
      <c r="E17" s="138"/>
    </row>
    <row r="18" spans="1:5" s="133" customFormat="1" ht="18.75" customHeight="1">
      <c r="A18" s="140" t="s">
        <v>463</v>
      </c>
      <c r="B18" s="138">
        <v>13</v>
      </c>
      <c r="C18" s="138" t="s">
        <v>451</v>
      </c>
      <c r="D18" s="138" t="s">
        <v>451</v>
      </c>
      <c r="E18" s="138"/>
    </row>
    <row r="19" spans="1:5" s="133" customFormat="1" ht="18.75" customHeight="1">
      <c r="A19" s="140" t="s">
        <v>464</v>
      </c>
      <c r="B19" s="138">
        <v>14</v>
      </c>
      <c r="C19" s="138" t="s">
        <v>451</v>
      </c>
      <c r="D19" s="138" t="s">
        <v>451</v>
      </c>
      <c r="E19" s="143"/>
    </row>
    <row r="20" spans="1:5" s="133" customFormat="1" ht="18.75" customHeight="1">
      <c r="A20" s="140" t="s">
        <v>465</v>
      </c>
      <c r="B20" s="138">
        <v>15</v>
      </c>
      <c r="C20" s="138" t="s">
        <v>451</v>
      </c>
      <c r="D20" s="138" t="s">
        <v>451</v>
      </c>
      <c r="E20" s="143">
        <v>16</v>
      </c>
    </row>
    <row r="21" spans="1:5" s="133" customFormat="1" ht="18.75" customHeight="1">
      <c r="A21" s="140" t="s">
        <v>466</v>
      </c>
      <c r="B21" s="138">
        <v>16</v>
      </c>
      <c r="C21" s="138" t="s">
        <v>451</v>
      </c>
      <c r="D21" s="138" t="s">
        <v>451</v>
      </c>
      <c r="E21" s="143">
        <v>98</v>
      </c>
    </row>
    <row r="22" spans="1:5" s="133" customFormat="1" ht="18.75" customHeight="1">
      <c r="A22" s="140" t="s">
        <v>467</v>
      </c>
      <c r="B22" s="138">
        <v>17</v>
      </c>
      <c r="C22" s="138" t="s">
        <v>451</v>
      </c>
      <c r="D22" s="138" t="s">
        <v>451</v>
      </c>
      <c r="E22" s="143"/>
    </row>
    <row r="23" spans="1:5" s="133" customFormat="1" ht="18.75" customHeight="1">
      <c r="A23" s="140" t="s">
        <v>468</v>
      </c>
      <c r="B23" s="138">
        <v>18</v>
      </c>
      <c r="C23" s="138" t="s">
        <v>451</v>
      </c>
      <c r="D23" s="138" t="s">
        <v>451</v>
      </c>
      <c r="E23" s="143">
        <v>494</v>
      </c>
    </row>
    <row r="24" spans="1:5" s="133" customFormat="1" ht="18.75" customHeight="1">
      <c r="A24" s="140" t="s">
        <v>469</v>
      </c>
      <c r="B24" s="138">
        <v>19</v>
      </c>
      <c r="C24" s="138" t="s">
        <v>451</v>
      </c>
      <c r="D24" s="138" t="s">
        <v>451</v>
      </c>
      <c r="E24" s="143"/>
    </row>
    <row r="25" spans="1:5" s="133" customFormat="1" ht="18.75" customHeight="1">
      <c r="A25" s="140" t="s">
        <v>470</v>
      </c>
      <c r="B25" s="138">
        <v>20</v>
      </c>
      <c r="C25" s="138" t="s">
        <v>451</v>
      </c>
      <c r="D25" s="138" t="s">
        <v>451</v>
      </c>
      <c r="E25" s="143"/>
    </row>
    <row r="26" spans="1:5" s="133" customFormat="1" ht="18.75" customHeight="1">
      <c r="A26" s="140" t="s">
        <v>471</v>
      </c>
      <c r="B26" s="138">
        <v>21</v>
      </c>
      <c r="C26" s="138" t="s">
        <v>451</v>
      </c>
      <c r="D26" s="138" t="s">
        <v>451</v>
      </c>
      <c r="E26" s="143"/>
    </row>
    <row r="27" spans="1:5" ht="18.75" customHeight="1">
      <c r="A27" s="139" t="s">
        <v>472</v>
      </c>
      <c r="B27" s="138">
        <v>22</v>
      </c>
      <c r="C27" s="138" t="s">
        <v>451</v>
      </c>
      <c r="D27" s="138" t="s">
        <v>451</v>
      </c>
      <c r="E27" s="144">
        <v>709865.36</v>
      </c>
    </row>
    <row r="28" spans="1:5" ht="18.75" customHeight="1">
      <c r="A28" s="140" t="s">
        <v>473</v>
      </c>
      <c r="B28" s="138">
        <v>23</v>
      </c>
      <c r="C28" s="138" t="s">
        <v>451</v>
      </c>
      <c r="D28" s="138" t="s">
        <v>451</v>
      </c>
      <c r="E28" s="144">
        <v>448274.1</v>
      </c>
    </row>
    <row r="29" spans="1:5" ht="18.75" customHeight="1">
      <c r="A29" s="140" t="s">
        <v>474</v>
      </c>
      <c r="B29" s="138">
        <v>24</v>
      </c>
      <c r="C29" s="138" t="s">
        <v>451</v>
      </c>
      <c r="D29" s="138" t="s">
        <v>451</v>
      </c>
      <c r="E29" s="144">
        <v>261591.26</v>
      </c>
    </row>
    <row r="30" spans="1:5" ht="41.25" customHeight="1">
      <c r="A30" s="145" t="s">
        <v>475</v>
      </c>
      <c r="B30" s="145" t="s">
        <v>11</v>
      </c>
      <c r="C30" s="145" t="s">
        <v>11</v>
      </c>
      <c r="D30" s="145"/>
      <c r="E30" s="145"/>
    </row>
    <row r="31" spans="1:5" ht="27.75" customHeight="1">
      <c r="A31" s="146" t="s">
        <v>476</v>
      </c>
      <c r="B31" s="146" t="s">
        <v>11</v>
      </c>
      <c r="C31" s="146" t="s">
        <v>11</v>
      </c>
      <c r="D31" s="146"/>
      <c r="E31" s="146"/>
    </row>
    <row r="32" spans="1:5" ht="14.25" customHeight="1">
      <c r="A32" s="147"/>
      <c r="B32" s="147"/>
      <c r="C32" s="147"/>
      <c r="D32" s="147"/>
      <c r="E32" s="147"/>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30"/>
  <sheetViews>
    <sheetView zoomScaleSheetLayoutView="100" workbookViewId="0" topLeftCell="A1">
      <selection activeCell="D7" sqref="D7"/>
    </sheetView>
  </sheetViews>
  <sheetFormatPr defaultColWidth="9.00390625" defaultRowHeight="14.25"/>
  <cols>
    <col min="1" max="1" width="6.25390625" style="119" customWidth="1"/>
    <col min="2" max="2" width="5.125" style="119" customWidth="1"/>
    <col min="3" max="3" width="17.50390625" style="119" customWidth="1"/>
    <col min="4" max="4" width="15.25390625" style="119" customWidth="1"/>
    <col min="5" max="7" width="16.625" style="119" customWidth="1"/>
    <col min="8" max="8" width="19.375" style="119" customWidth="1"/>
    <col min="9" max="13" width="16.625" style="119" customWidth="1"/>
    <col min="14" max="16384" width="9.00390625" style="119" customWidth="1"/>
  </cols>
  <sheetData>
    <row r="1" spans="1:13" s="118" customFormat="1" ht="36" customHeight="1">
      <c r="A1" s="120" t="s">
        <v>477</v>
      </c>
      <c r="B1" s="120"/>
      <c r="C1" s="120"/>
      <c r="D1" s="120"/>
      <c r="E1" s="120"/>
      <c r="F1" s="120"/>
      <c r="G1" s="120"/>
      <c r="H1" s="120"/>
      <c r="I1" s="120"/>
      <c r="J1" s="120"/>
      <c r="K1" s="120"/>
      <c r="L1" s="120"/>
      <c r="M1" s="120"/>
    </row>
    <row r="2" spans="1:13" s="118" customFormat="1" ht="18" customHeight="1">
      <c r="A2" s="121"/>
      <c r="B2" s="121"/>
      <c r="C2" s="121"/>
      <c r="D2" s="121"/>
      <c r="E2" s="121"/>
      <c r="F2" s="121"/>
      <c r="G2" s="121"/>
      <c r="M2" s="131" t="s">
        <v>478</v>
      </c>
    </row>
    <row r="3" spans="1:13" s="118" customFormat="1" ht="18" customHeight="1">
      <c r="A3" s="122" t="s">
        <v>2</v>
      </c>
      <c r="B3" s="121"/>
      <c r="C3" s="121"/>
      <c r="D3" s="123"/>
      <c r="E3" s="121"/>
      <c r="F3" s="121"/>
      <c r="G3" s="121"/>
      <c r="M3" s="131" t="s">
        <v>3</v>
      </c>
    </row>
    <row r="4" spans="1:13" s="118" customFormat="1" ht="24" customHeight="1">
      <c r="A4" s="124" t="s">
        <v>6</v>
      </c>
      <c r="B4" s="124" t="s">
        <v>7</v>
      </c>
      <c r="C4" s="124" t="s">
        <v>479</v>
      </c>
      <c r="D4" s="124" t="s">
        <v>480</v>
      </c>
      <c r="E4" s="125" t="s">
        <v>481</v>
      </c>
      <c r="F4" s="125"/>
      <c r="G4" s="125"/>
      <c r="H4" s="125"/>
      <c r="I4" s="125"/>
      <c r="J4" s="124" t="s">
        <v>482</v>
      </c>
      <c r="K4" s="124" t="s">
        <v>483</v>
      </c>
      <c r="L4" s="124" t="s">
        <v>484</v>
      </c>
      <c r="M4" s="124" t="s">
        <v>485</v>
      </c>
    </row>
    <row r="5" spans="1:13" s="118" customFormat="1" ht="24" customHeight="1">
      <c r="A5" s="124"/>
      <c r="B5" s="124"/>
      <c r="C5" s="124"/>
      <c r="D5" s="124"/>
      <c r="E5" s="125" t="s">
        <v>95</v>
      </c>
      <c r="F5" s="125" t="s">
        <v>486</v>
      </c>
      <c r="G5" s="125" t="s">
        <v>487</v>
      </c>
      <c r="H5" s="125" t="s">
        <v>488</v>
      </c>
      <c r="I5" s="47" t="s">
        <v>489</v>
      </c>
      <c r="J5" s="124"/>
      <c r="K5" s="124"/>
      <c r="L5" s="124"/>
      <c r="M5" s="124"/>
    </row>
    <row r="6" spans="1:13" s="118" customFormat="1" ht="24" customHeight="1">
      <c r="A6" s="126" t="s">
        <v>10</v>
      </c>
      <c r="B6" s="126"/>
      <c r="C6" s="127">
        <v>1</v>
      </c>
      <c r="D6" s="127">
        <v>2</v>
      </c>
      <c r="E6" s="127">
        <v>3</v>
      </c>
      <c r="F6" s="127">
        <v>4</v>
      </c>
      <c r="G6" s="127">
        <v>5</v>
      </c>
      <c r="H6" s="127">
        <v>6</v>
      </c>
      <c r="I6" s="127">
        <v>7</v>
      </c>
      <c r="J6" s="127">
        <v>8</v>
      </c>
      <c r="K6" s="127">
        <v>9</v>
      </c>
      <c r="L6" s="127">
        <v>10</v>
      </c>
      <c r="M6" s="127">
        <v>11</v>
      </c>
    </row>
    <row r="7" spans="1:13" s="118" customFormat="1" ht="24" customHeight="1">
      <c r="A7" s="126" t="s">
        <v>100</v>
      </c>
      <c r="B7" s="126">
        <v>1</v>
      </c>
      <c r="C7" s="128">
        <v>1146478757.56</v>
      </c>
      <c r="D7" s="128">
        <v>277374622.5</v>
      </c>
      <c r="E7" s="128">
        <v>718732240.5699999</v>
      </c>
      <c r="F7" s="128">
        <v>404128327.47999996</v>
      </c>
      <c r="G7" s="128">
        <v>7446638.3</v>
      </c>
      <c r="H7" s="128">
        <v>105870366.18</v>
      </c>
      <c r="I7" s="128">
        <v>201286908.60999992</v>
      </c>
      <c r="J7" s="128">
        <v>0</v>
      </c>
      <c r="K7" s="128">
        <v>124139863.96</v>
      </c>
      <c r="L7" s="128">
        <v>25697251.58</v>
      </c>
      <c r="M7" s="128">
        <v>534778.95</v>
      </c>
    </row>
    <row r="8" spans="1:13" s="118" customFormat="1" ht="78" customHeight="1">
      <c r="A8" s="129" t="s">
        <v>490</v>
      </c>
      <c r="B8" s="129"/>
      <c r="C8" s="129"/>
      <c r="D8" s="129"/>
      <c r="E8" s="129"/>
      <c r="F8" s="129"/>
      <c r="G8" s="129"/>
      <c r="H8" s="129"/>
      <c r="I8" s="129"/>
      <c r="J8" s="129"/>
      <c r="K8" s="129"/>
      <c r="L8" s="129"/>
      <c r="M8" s="129"/>
    </row>
    <row r="9" spans="3:9" s="119" customFormat="1" ht="26.25" customHeight="1" hidden="1">
      <c r="C9" s="119">
        <v>24648671.85</v>
      </c>
      <c r="D9" s="119">
        <v>16715041.44</v>
      </c>
      <c r="E9" s="119">
        <v>7933630.41</v>
      </c>
      <c r="F9" s="119">
        <v>2643416</v>
      </c>
      <c r="G9" s="119">
        <v>719958.89</v>
      </c>
      <c r="H9" s="119">
        <v>0</v>
      </c>
      <c r="I9" s="119">
        <v>4570255.5200000005</v>
      </c>
    </row>
    <row r="10" spans="3:13" s="119" customFormat="1" ht="26.25" customHeight="1" hidden="1">
      <c r="C10" s="119">
        <v>20107281.81</v>
      </c>
      <c r="D10" s="119">
        <v>9055794.17</v>
      </c>
      <c r="E10" s="119">
        <v>15589501.83</v>
      </c>
      <c r="F10" s="119">
        <v>9438988.9</v>
      </c>
      <c r="G10" s="119">
        <v>98800</v>
      </c>
      <c r="H10" s="119">
        <v>0</v>
      </c>
      <c r="I10" s="119">
        <v>6051712.93</v>
      </c>
      <c r="J10" s="119">
        <v>0</v>
      </c>
      <c r="K10" s="119">
        <v>0</v>
      </c>
      <c r="L10" s="119">
        <v>243801</v>
      </c>
      <c r="M10" s="119">
        <v>0</v>
      </c>
    </row>
    <row r="11" spans="3:12" s="119" customFormat="1" ht="26.25" customHeight="1" hidden="1">
      <c r="C11" s="119">
        <v>22132699.32</v>
      </c>
      <c r="D11" s="119">
        <v>10247530.46</v>
      </c>
      <c r="E11" s="119">
        <v>11807168.86</v>
      </c>
      <c r="F11" s="119">
        <v>9460968.06</v>
      </c>
      <c r="G11" s="119">
        <v>98800</v>
      </c>
      <c r="I11" s="119">
        <v>2247400.8</v>
      </c>
      <c r="L11" s="119">
        <v>78000</v>
      </c>
    </row>
    <row r="12" spans="3:12" s="119" customFormat="1" ht="26.25" customHeight="1" hidden="1">
      <c r="C12" s="119">
        <v>22984130.12</v>
      </c>
      <c r="D12" s="119">
        <v>9768723.06</v>
      </c>
      <c r="E12" s="119">
        <v>13215406.06</v>
      </c>
      <c r="F12" s="119">
        <v>4343991.06</v>
      </c>
      <c r="G12" s="119">
        <v>400000</v>
      </c>
      <c r="H12" s="119">
        <v>2228000</v>
      </c>
      <c r="I12" s="119">
        <v>6243415</v>
      </c>
      <c r="L12" s="119">
        <v>1</v>
      </c>
    </row>
    <row r="13" spans="3:13" s="119" customFormat="1" ht="26.25" customHeight="1" hidden="1">
      <c r="C13" s="119">
        <v>41774129.4</v>
      </c>
      <c r="D13" s="119">
        <v>17155259.12</v>
      </c>
      <c r="E13" s="119">
        <v>14133935.67</v>
      </c>
      <c r="F13" s="119">
        <v>7723451.17</v>
      </c>
      <c r="G13" s="119">
        <v>236696.5</v>
      </c>
      <c r="I13" s="119">
        <v>6173788</v>
      </c>
      <c r="K13" s="119">
        <v>10290695.59</v>
      </c>
      <c r="L13" s="119">
        <v>169800</v>
      </c>
      <c r="M13" s="119">
        <v>24439.02</v>
      </c>
    </row>
    <row r="14" spans="3:13" s="119" customFormat="1" ht="26.25" customHeight="1" hidden="1">
      <c r="C14" s="119">
        <v>16203070.61</v>
      </c>
      <c r="D14" s="119">
        <v>4482365.87</v>
      </c>
      <c r="E14" s="119">
        <v>11720703.74</v>
      </c>
      <c r="F14" s="119">
        <v>8964973.39</v>
      </c>
      <c r="G14" s="119">
        <v>108800</v>
      </c>
      <c r="H14" s="119">
        <v>0</v>
      </c>
      <c r="I14" s="119">
        <v>2646930.35</v>
      </c>
      <c r="J14" s="119">
        <v>0</v>
      </c>
      <c r="K14" s="119">
        <v>0</v>
      </c>
      <c r="L14" s="119">
        <v>1</v>
      </c>
      <c r="M14" s="119">
        <v>0</v>
      </c>
    </row>
    <row r="15" spans="3:12" s="119" customFormat="1" ht="26.25" customHeight="1" hidden="1">
      <c r="C15" s="119">
        <v>17312942.5</v>
      </c>
      <c r="D15" s="119">
        <v>5519067.85</v>
      </c>
      <c r="E15" s="119">
        <v>11680473.65</v>
      </c>
      <c r="F15" s="119">
        <v>7325396.28</v>
      </c>
      <c r="G15" s="119">
        <v>267900</v>
      </c>
      <c r="I15" s="119">
        <v>4087177.37</v>
      </c>
      <c r="L15" s="119">
        <v>113401</v>
      </c>
    </row>
    <row r="16" spans="3:12" s="119" customFormat="1" ht="26.25" customHeight="1" hidden="1">
      <c r="C16" s="119">
        <v>14217931.030000001</v>
      </c>
      <c r="D16" s="119">
        <v>4641167.96</v>
      </c>
      <c r="E16" s="119">
        <v>9576762.07</v>
      </c>
      <c r="F16" s="119">
        <v>6402106.07</v>
      </c>
      <c r="G16" s="119">
        <v>291269</v>
      </c>
      <c r="I16" s="119">
        <v>2883387</v>
      </c>
      <c r="L16" s="119">
        <v>1</v>
      </c>
    </row>
    <row r="17" spans="3:13" s="119" customFormat="1" ht="26.25" customHeight="1" hidden="1">
      <c r="C17" s="119">
        <v>600492318.73</v>
      </c>
      <c r="D17" s="119">
        <v>90622715.25</v>
      </c>
      <c r="E17" s="119">
        <v>485059755.77</v>
      </c>
      <c r="F17" s="119">
        <v>292108803.45</v>
      </c>
      <c r="G17" s="119">
        <v>2087984.91</v>
      </c>
      <c r="H17" s="119">
        <v>75389566.18</v>
      </c>
      <c r="I17" s="119">
        <v>115473401.23</v>
      </c>
      <c r="J17" s="119">
        <v>0</v>
      </c>
      <c r="K17" s="119">
        <v>1174054.8</v>
      </c>
      <c r="L17" s="119">
        <v>23635792.91</v>
      </c>
      <c r="M17" s="119">
        <v>0</v>
      </c>
    </row>
    <row r="18" spans="3:12" s="119" customFormat="1" ht="26.25" customHeight="1" hidden="1">
      <c r="C18" s="119">
        <v>24766628.89</v>
      </c>
      <c r="D18" s="119">
        <v>2368678.64</v>
      </c>
      <c r="E18" s="119">
        <v>22392950.25</v>
      </c>
      <c r="F18" s="119">
        <v>19001554.65</v>
      </c>
      <c r="G18" s="119">
        <v>1488713</v>
      </c>
      <c r="I18" s="119">
        <v>1902682.6</v>
      </c>
      <c r="L18" s="119">
        <v>5000</v>
      </c>
    </row>
    <row r="19" spans="3:13" s="119" customFormat="1" ht="26.25" customHeight="1" hidden="1">
      <c r="C19" s="119">
        <v>14706497.63</v>
      </c>
      <c r="D19" s="119">
        <v>11177784.12</v>
      </c>
      <c r="E19" s="119">
        <v>3528712.51</v>
      </c>
      <c r="F19" s="119">
        <v>913114</v>
      </c>
      <c r="G19" s="119">
        <v>0</v>
      </c>
      <c r="H19" s="119">
        <v>0</v>
      </c>
      <c r="I19" s="119">
        <v>2615598.51</v>
      </c>
      <c r="J19" s="119">
        <v>0</v>
      </c>
      <c r="K19" s="119">
        <v>0</v>
      </c>
      <c r="L19" s="119">
        <v>1</v>
      </c>
      <c r="M19" s="119">
        <v>0</v>
      </c>
    </row>
    <row r="20" spans="3:13" s="119" customFormat="1" ht="26.25" customHeight="1" hidden="1">
      <c r="C20" s="119">
        <v>249923813.09</v>
      </c>
      <c r="D20" s="119">
        <v>65644899.38</v>
      </c>
      <c r="E20" s="119">
        <v>70058483</v>
      </c>
      <c r="F20" s="119">
        <v>5763311.45</v>
      </c>
      <c r="G20" s="119">
        <v>685800</v>
      </c>
      <c r="H20" s="119">
        <v>28252800</v>
      </c>
      <c r="I20" s="119">
        <v>35356571.55</v>
      </c>
      <c r="K20" s="119">
        <v>112675113.57</v>
      </c>
      <c r="L20" s="119">
        <v>1343650.67</v>
      </c>
      <c r="M20" s="119">
        <v>201666.47</v>
      </c>
    </row>
    <row r="21" spans="3:12" s="119" customFormat="1" ht="26.25" customHeight="1" hidden="1">
      <c r="C21" s="119">
        <v>19201927.03</v>
      </c>
      <c r="D21" s="119">
        <v>8800776.69</v>
      </c>
      <c r="E21" s="119">
        <v>10354935.39</v>
      </c>
      <c r="F21" s="119">
        <v>5365332.19</v>
      </c>
      <c r="G21" s="119">
        <v>132700</v>
      </c>
      <c r="I21" s="119">
        <v>4856903.2</v>
      </c>
      <c r="L21" s="119">
        <v>29801</v>
      </c>
    </row>
    <row r="22" spans="3:13" s="119" customFormat="1" ht="26.25" customHeight="1" hidden="1">
      <c r="C22" s="119">
        <v>14972725.25</v>
      </c>
      <c r="D22" s="119">
        <v>8298951.38</v>
      </c>
      <c r="E22" s="119">
        <v>6673772.87</v>
      </c>
      <c r="F22" s="119">
        <v>5408073.68</v>
      </c>
      <c r="G22" s="119">
        <v>250000</v>
      </c>
      <c r="H22" s="119">
        <v>0</v>
      </c>
      <c r="I22" s="119">
        <v>1015699.1900000004</v>
      </c>
      <c r="J22" s="119">
        <v>0</v>
      </c>
      <c r="K22" s="119">
        <v>0</v>
      </c>
      <c r="L22" s="119">
        <v>0</v>
      </c>
      <c r="M22" s="119">
        <v>0</v>
      </c>
    </row>
    <row r="23" spans="3:13" s="119" customFormat="1" ht="26.25" customHeight="1" hidden="1">
      <c r="C23" s="119">
        <v>33814808.64</v>
      </c>
      <c r="D23" s="119">
        <v>12715563.69</v>
      </c>
      <c r="E23" s="119">
        <v>20712570.49</v>
      </c>
      <c r="F23" s="119">
        <v>16204175.13</v>
      </c>
      <c r="G23" s="119">
        <v>98800</v>
      </c>
      <c r="I23" s="119">
        <v>4409595.359999998</v>
      </c>
      <c r="L23" s="119">
        <v>78001</v>
      </c>
      <c r="M23" s="119">
        <v>308673.46</v>
      </c>
    </row>
    <row r="24" spans="3:9" s="119" customFormat="1" ht="26.25" customHeight="1" hidden="1">
      <c r="C24" s="119">
        <v>4453781.42</v>
      </c>
      <c r="D24" s="119">
        <v>160303.42</v>
      </c>
      <c r="E24" s="119">
        <v>4293478</v>
      </c>
      <c r="F24" s="119">
        <v>3060672</v>
      </c>
      <c r="G24" s="119">
        <v>480416</v>
      </c>
      <c r="I24" s="119">
        <v>752390</v>
      </c>
    </row>
    <row r="25" spans="3:13" s="119" customFormat="1" ht="26.25" customHeight="1" hidden="1">
      <c r="C25" s="130">
        <f>SUM(C9:C24)</f>
        <v>1141713357.3200002</v>
      </c>
      <c r="D25" s="130">
        <f aca="true" t="shared" si="0" ref="D25:M25">SUM(D9:D24)</f>
        <v>277374622.5</v>
      </c>
      <c r="E25" s="130">
        <f t="shared" si="0"/>
        <v>718732240.5699999</v>
      </c>
      <c r="F25" s="130">
        <f t="shared" si="0"/>
        <v>404128327.47999996</v>
      </c>
      <c r="G25" s="130">
        <f t="shared" si="0"/>
        <v>7446638.3</v>
      </c>
      <c r="H25" s="130">
        <f t="shared" si="0"/>
        <v>105870366.18</v>
      </c>
      <c r="I25" s="130">
        <f t="shared" si="0"/>
        <v>201286908.60999992</v>
      </c>
      <c r="J25" s="130">
        <f t="shared" si="0"/>
        <v>0</v>
      </c>
      <c r="K25" s="130">
        <f t="shared" si="0"/>
        <v>124139863.96</v>
      </c>
      <c r="L25" s="130">
        <f t="shared" si="0"/>
        <v>25697251.58</v>
      </c>
      <c r="M25" s="130">
        <f t="shared" si="0"/>
        <v>534778.95</v>
      </c>
    </row>
    <row r="26" s="119" customFormat="1" ht="26.25" customHeight="1"/>
    <row r="27" s="119" customFormat="1" ht="26.25" customHeight="1"/>
    <row r="28" s="119" customFormat="1" ht="26.25" customHeight="1"/>
    <row r="29" s="119" customFormat="1" ht="26.25" customHeight="1"/>
    <row r="30" s="119" customFormat="1" ht="26.25" customHeight="1">
      <c r="D30" s="130"/>
    </row>
    <row r="31" s="119" customFormat="1" ht="26.25" customHeight="1"/>
    <row r="32" s="119" customFormat="1" ht="26.25" customHeight="1"/>
    <row r="33" s="119" customFormat="1" ht="26.25" customHeight="1"/>
    <row r="34" s="119" customFormat="1" ht="26.25" customHeight="1"/>
    <row r="35" s="119" customFormat="1" ht="26.25" customHeight="1"/>
    <row r="36" s="119" customFormat="1" ht="26.25" customHeight="1"/>
    <row r="37" s="119" customFormat="1" ht="26.25" customHeight="1"/>
    <row r="38" s="119" customFormat="1" ht="26.25" customHeight="1"/>
    <row r="39" s="119" customFormat="1" ht="26.25" customHeight="1"/>
    <row r="40" s="119" customFormat="1" ht="26.25" customHeight="1"/>
    <row r="41" s="119" customFormat="1" ht="26.25" customHeight="1"/>
    <row r="42" s="119" customFormat="1" ht="26.25" customHeight="1"/>
    <row r="43" s="119" customFormat="1" ht="26.25" customHeight="1"/>
    <row r="44" s="119" customFormat="1" ht="26.25" customHeight="1"/>
    <row r="45" s="119" customFormat="1" ht="26.25" customHeight="1"/>
    <row r="46" s="119" customFormat="1" ht="26.25" customHeight="1"/>
    <row r="47" s="119" customFormat="1" ht="26.25" customHeight="1"/>
    <row r="48" s="119" customFormat="1" ht="26.25" customHeight="1"/>
    <row r="49" s="119" customFormat="1" ht="26.25" customHeight="1"/>
    <row r="50" s="119" customFormat="1" ht="26.25" customHeight="1"/>
    <row r="51" s="119" customFormat="1" ht="26.25" customHeight="1"/>
    <row r="52" s="119" customFormat="1" ht="26.25" customHeight="1"/>
    <row r="53" s="119" customFormat="1" ht="26.25" customHeight="1"/>
    <row r="54" s="119" customFormat="1" ht="26.25" customHeight="1"/>
    <row r="55" s="119" customFormat="1" ht="26.25" customHeight="1"/>
    <row r="56" s="119" customFormat="1" ht="26.25" customHeight="1"/>
    <row r="57" s="119" customFormat="1" ht="26.25" customHeight="1"/>
    <row r="58" s="119" customFormat="1" ht="26.25" customHeight="1"/>
    <row r="59" s="119" customFormat="1" ht="26.25" customHeight="1"/>
    <row r="60" s="119" customFormat="1" ht="26.25" customHeight="1"/>
    <row r="61" s="119" customFormat="1" ht="26.25" customHeight="1"/>
    <row r="62" s="119" customFormat="1" ht="26.25" customHeight="1"/>
    <row r="63" s="119" customFormat="1" ht="26.25" customHeight="1"/>
    <row r="64" s="119" customFormat="1" ht="26.25" customHeight="1"/>
    <row r="65" s="119" customFormat="1" ht="26.25" customHeight="1"/>
    <row r="66" s="119" customFormat="1" ht="26.25" customHeight="1"/>
    <row r="67" s="119" customFormat="1" ht="26.25" customHeight="1"/>
    <row r="68" s="119" customFormat="1" ht="26.25" customHeight="1"/>
    <row r="69" s="119" customFormat="1" ht="26.25" customHeight="1"/>
    <row r="70" s="119" customFormat="1" ht="26.25" customHeight="1"/>
    <row r="71" s="119" customFormat="1" ht="26.25" customHeight="1"/>
    <row r="72" s="119" customFormat="1" ht="26.25" customHeight="1"/>
    <row r="73" s="119" customFormat="1" ht="26.25" customHeight="1"/>
    <row r="74" s="119" customFormat="1" ht="26.25" customHeight="1"/>
    <row r="75" s="119" customFormat="1" ht="26.25" customHeight="1"/>
    <row r="76" s="119" customFormat="1" ht="26.25" customHeight="1"/>
    <row r="77" s="119" customFormat="1" ht="26.25" customHeight="1"/>
    <row r="78" s="119" customFormat="1" ht="26.25" customHeight="1"/>
    <row r="79" s="119" customFormat="1" ht="26.25" customHeight="1"/>
    <row r="80" s="119" customFormat="1" ht="26.25" customHeight="1"/>
    <row r="81" s="119" customFormat="1" ht="26.25" customHeight="1"/>
    <row r="82" s="119" customFormat="1" ht="26.25" customHeight="1"/>
    <row r="83" s="119" customFormat="1" ht="26.25" customHeight="1"/>
    <row r="84" s="119" customFormat="1" ht="26.25" customHeight="1"/>
    <row r="85" s="119" customFormat="1" ht="26.25" customHeight="1"/>
    <row r="86" s="119" customFormat="1" ht="26.25" customHeight="1"/>
    <row r="87" s="119" customFormat="1" ht="26.25" customHeight="1"/>
    <row r="88" s="119" customFormat="1" ht="26.25" customHeight="1"/>
    <row r="89" s="119" customFormat="1" ht="26.25" customHeight="1"/>
    <row r="90" s="119" customFormat="1" ht="26.25" customHeight="1"/>
    <row r="91" s="119" customFormat="1" ht="26.25" customHeight="1"/>
    <row r="92" s="119" customFormat="1" ht="26.25" customHeight="1"/>
    <row r="93" s="119" customFormat="1" ht="26.25" customHeight="1"/>
    <row r="94" s="119" customFormat="1" ht="26.25" customHeight="1"/>
    <row r="95" s="119" customFormat="1" ht="26.25" customHeight="1"/>
    <row r="96" s="119" customFormat="1" ht="26.25" customHeight="1"/>
    <row r="97" s="119" customFormat="1" ht="26.25" customHeight="1"/>
    <row r="98" s="119" customFormat="1" ht="26.25" customHeight="1"/>
    <row r="99" s="119" customFormat="1" ht="26.25" customHeight="1"/>
    <row r="100" s="119" customFormat="1" ht="26.25" customHeight="1"/>
    <row r="101" s="119" customFormat="1" ht="26.25" customHeight="1"/>
    <row r="102" s="119" customFormat="1" ht="26.25" customHeight="1"/>
    <row r="103" s="119" customFormat="1" ht="26.25" customHeight="1"/>
    <row r="104" s="119" customFormat="1" ht="26.25" customHeight="1"/>
    <row r="105" s="119" customFormat="1" ht="26.25" customHeight="1"/>
    <row r="106" s="119" customFormat="1" ht="26.25" customHeight="1"/>
    <row r="107" s="119" customFormat="1" ht="26.25" customHeight="1"/>
    <row r="108" s="119" customFormat="1" ht="26.25" customHeight="1"/>
    <row r="109" s="119" customFormat="1" ht="26.25" customHeight="1"/>
    <row r="110" s="119" customFormat="1" ht="26.25" customHeight="1"/>
    <row r="111" s="119" customFormat="1" ht="26.25" customHeight="1"/>
    <row r="112" s="119" customFormat="1" ht="26.25" customHeight="1"/>
    <row r="113" s="119" customFormat="1" ht="26.25" customHeight="1"/>
    <row r="114" s="119" customFormat="1" ht="26.25" customHeight="1"/>
    <row r="115" s="119" customFormat="1" ht="26.25" customHeight="1"/>
    <row r="116" s="119" customFormat="1" ht="26.25" customHeight="1"/>
    <row r="117" s="119" customFormat="1" ht="26.25" customHeight="1"/>
    <row r="118" s="119" customFormat="1" ht="26.25" customHeight="1"/>
    <row r="119" s="119" customFormat="1" ht="26.25" customHeight="1"/>
    <row r="120" s="119" customFormat="1" ht="26.25" customHeight="1"/>
    <row r="121" s="119" customFormat="1" ht="26.25" customHeight="1"/>
    <row r="122" s="119" customFormat="1" ht="26.25" customHeight="1"/>
    <row r="123" s="119" customFormat="1" ht="26.25" customHeight="1"/>
    <row r="124" s="119" customFormat="1" ht="26.25" customHeight="1"/>
    <row r="125" s="119" customFormat="1" ht="26.25" customHeight="1"/>
    <row r="126" s="119" customFormat="1" ht="26.25" customHeight="1"/>
    <row r="127" s="119" customFormat="1" ht="26.25" customHeight="1"/>
    <row r="128" s="119" customFormat="1" ht="26.25" customHeight="1"/>
    <row r="129" s="119" customFormat="1" ht="26.25" customHeight="1"/>
    <row r="130" s="119" customFormat="1" ht="26.25" customHeight="1"/>
    <row r="131" s="119" customFormat="1" ht="26.25" customHeight="1"/>
    <row r="132" s="119" customFormat="1" ht="26.25" customHeight="1"/>
    <row r="133" s="119" customFormat="1" ht="26.25" customHeight="1"/>
    <row r="134" s="119" customFormat="1" ht="26.25" customHeight="1"/>
    <row r="135" s="119" customFormat="1" ht="26.25" customHeight="1"/>
    <row r="136" s="119" customFormat="1" ht="26.25" customHeight="1"/>
    <row r="137" s="119" customFormat="1" ht="26.25" customHeight="1"/>
    <row r="138" s="119" customFormat="1" ht="26.25" customHeight="1"/>
    <row r="139" s="119" customFormat="1" ht="26.25" customHeight="1"/>
    <row r="140" s="119" customFormat="1" ht="26.25" customHeight="1"/>
    <row r="141" s="119" customFormat="1" ht="26.25" customHeight="1"/>
    <row r="142" s="119" customFormat="1" ht="26.25" customHeight="1"/>
    <row r="143" s="119" customFormat="1" ht="26.25" customHeight="1"/>
    <row r="144" s="119" customFormat="1" ht="26.25" customHeight="1"/>
    <row r="145" s="119" customFormat="1" ht="26.25" customHeight="1"/>
    <row r="146" s="119" customFormat="1" ht="26.25" customHeight="1"/>
    <row r="147" s="119" customFormat="1" ht="26.25" customHeight="1"/>
    <row r="148" s="119" customFormat="1" ht="26.25" customHeight="1"/>
    <row r="149" s="119" customFormat="1" ht="26.25" customHeight="1"/>
    <row r="150" s="119" customFormat="1" ht="26.25" customHeight="1"/>
    <row r="151" s="119" customFormat="1" ht="19.5" customHeight="1"/>
    <row r="152" s="119" customFormat="1" ht="19.5" customHeight="1"/>
    <row r="153" s="119" customFormat="1" ht="19.5" customHeight="1"/>
    <row r="154" s="119"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tabSelected="1" zoomScale="85" zoomScaleNormal="85" zoomScaleSheetLayoutView="100" workbookViewId="0" topLeftCell="A1">
      <selection activeCell="D12" sqref="D12"/>
    </sheetView>
  </sheetViews>
  <sheetFormatPr defaultColWidth="9.00390625" defaultRowHeight="14.25"/>
  <cols>
    <col min="1" max="3" width="20.625" style="39" customWidth="1"/>
    <col min="4" max="4" width="59.625" style="39" customWidth="1"/>
    <col min="5" max="16384" width="9.00390625" style="39" customWidth="1"/>
  </cols>
  <sheetData>
    <row r="2" spans="1:4" s="39" customFormat="1" ht="29.25" customHeight="1">
      <c r="A2" s="103" t="s">
        <v>491</v>
      </c>
      <c r="B2" s="104"/>
      <c r="C2" s="104"/>
      <c r="D2" s="104"/>
    </row>
    <row r="3" spans="1:7" s="40" customFormat="1" ht="12">
      <c r="A3" s="44" t="s">
        <v>2</v>
      </c>
      <c r="B3" s="44"/>
      <c r="C3" s="45"/>
      <c r="D3" s="35" t="s">
        <v>492</v>
      </c>
      <c r="E3" s="45"/>
      <c r="F3" s="45"/>
      <c r="G3" s="46"/>
    </row>
    <row r="4" spans="1:4" s="39" customFormat="1" ht="51" customHeight="1">
      <c r="A4" s="105" t="s">
        <v>493</v>
      </c>
      <c r="B4" s="106" t="s">
        <v>494</v>
      </c>
      <c r="C4" s="107"/>
      <c r="D4" s="108" t="s">
        <v>495</v>
      </c>
    </row>
    <row r="5" spans="1:4" s="39" customFormat="1" ht="51" customHeight="1">
      <c r="A5" s="109"/>
      <c r="B5" s="106" t="s">
        <v>496</v>
      </c>
      <c r="C5" s="107"/>
      <c r="D5" s="108" t="s">
        <v>497</v>
      </c>
    </row>
    <row r="6" spans="1:4" s="39" customFormat="1" ht="51" customHeight="1">
      <c r="A6" s="109"/>
      <c r="B6" s="106" t="s">
        <v>498</v>
      </c>
      <c r="C6" s="107"/>
      <c r="D6" s="108" t="s">
        <v>499</v>
      </c>
    </row>
    <row r="7" spans="1:4" s="39" customFormat="1" ht="51" customHeight="1">
      <c r="A7" s="109"/>
      <c r="B7" s="106" t="s">
        <v>500</v>
      </c>
      <c r="C7" s="107"/>
      <c r="D7" s="108" t="s">
        <v>501</v>
      </c>
    </row>
    <row r="8" spans="1:4" s="39" customFormat="1" ht="51" customHeight="1">
      <c r="A8" s="110"/>
      <c r="B8" s="106" t="s">
        <v>502</v>
      </c>
      <c r="C8" s="107"/>
      <c r="D8" s="108" t="s">
        <v>503</v>
      </c>
    </row>
    <row r="9" spans="1:4" s="39" customFormat="1" ht="57" customHeight="1">
      <c r="A9" s="105" t="s">
        <v>504</v>
      </c>
      <c r="B9" s="106" t="s">
        <v>505</v>
      </c>
      <c r="C9" s="107"/>
      <c r="D9" s="108" t="s">
        <v>506</v>
      </c>
    </row>
    <row r="10" spans="1:4" s="39" customFormat="1" ht="57" customHeight="1">
      <c r="A10" s="109"/>
      <c r="B10" s="105" t="s">
        <v>507</v>
      </c>
      <c r="C10" s="111" t="s">
        <v>508</v>
      </c>
      <c r="D10" s="108" t="s">
        <v>509</v>
      </c>
    </row>
    <row r="11" spans="1:4" s="39" customFormat="1" ht="57" customHeight="1">
      <c r="A11" s="110"/>
      <c r="B11" s="110"/>
      <c r="C11" s="111" t="s">
        <v>510</v>
      </c>
      <c r="D11" s="108" t="s">
        <v>511</v>
      </c>
    </row>
    <row r="12" spans="1:4" s="39" customFormat="1" ht="60" customHeight="1">
      <c r="A12" s="106" t="s">
        <v>512</v>
      </c>
      <c r="B12" s="112"/>
      <c r="C12" s="107"/>
      <c r="D12" s="108" t="s">
        <v>513</v>
      </c>
    </row>
    <row r="13" spans="1:4" s="39" customFormat="1" ht="60" customHeight="1">
      <c r="A13" s="106" t="s">
        <v>514</v>
      </c>
      <c r="B13" s="112"/>
      <c r="C13" s="107"/>
      <c r="D13" s="108" t="s">
        <v>515</v>
      </c>
    </row>
    <row r="14" spans="1:4" s="39" customFormat="1" ht="60" customHeight="1">
      <c r="A14" s="106" t="s">
        <v>516</v>
      </c>
      <c r="B14" s="112"/>
      <c r="C14" s="107"/>
      <c r="D14" s="108" t="s">
        <v>517</v>
      </c>
    </row>
    <row r="15" spans="1:4" s="39" customFormat="1" ht="60" customHeight="1">
      <c r="A15" s="113" t="s">
        <v>518</v>
      </c>
      <c r="B15" s="114"/>
      <c r="C15" s="115"/>
      <c r="D15" s="116" t="s">
        <v>519</v>
      </c>
    </row>
    <row r="16" spans="1:4" s="39" customFormat="1" ht="60" customHeight="1">
      <c r="A16" s="113" t="s">
        <v>520</v>
      </c>
      <c r="B16" s="114"/>
      <c r="C16" s="115"/>
      <c r="D16" s="116" t="s">
        <v>519</v>
      </c>
    </row>
    <row r="18" spans="1:4" ht="27.75" customHeight="1">
      <c r="A18" s="117" t="s">
        <v>521</v>
      </c>
      <c r="B18" s="117"/>
      <c r="C18" s="117"/>
      <c r="D18" s="117"/>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2"/>
  <sheetViews>
    <sheetView zoomScale="70" zoomScaleNormal="70" workbookViewId="0" topLeftCell="A10">
      <selection activeCell="H24" sqref="H24:J24"/>
    </sheetView>
  </sheetViews>
  <sheetFormatPr defaultColWidth="9.00390625" defaultRowHeight="14.25"/>
  <cols>
    <col min="1" max="1" width="17.125" style="39" customWidth="1"/>
    <col min="2" max="2" width="15.50390625" style="39" customWidth="1"/>
    <col min="3" max="3" width="13.50390625" style="39" customWidth="1"/>
    <col min="4" max="4" width="12.125" style="39" customWidth="1"/>
    <col min="5" max="5" width="12.625" style="39" customWidth="1"/>
    <col min="6" max="6" width="12.125" style="39" customWidth="1"/>
    <col min="7" max="7" width="14.375" style="39" customWidth="1"/>
    <col min="8" max="8" width="14.125" style="39" customWidth="1"/>
    <col min="9" max="9" width="13.75390625" style="39" customWidth="1"/>
    <col min="10" max="10" width="18.75390625" style="39" customWidth="1"/>
    <col min="11" max="16384" width="9.00390625" style="39" customWidth="1"/>
  </cols>
  <sheetData>
    <row r="2" spans="1:10" s="39" customFormat="1" ht="33" customHeight="1">
      <c r="A2" s="43" t="s">
        <v>522</v>
      </c>
      <c r="B2" s="43"/>
      <c r="C2" s="43"/>
      <c r="D2" s="43"/>
      <c r="E2" s="43"/>
      <c r="F2" s="43"/>
      <c r="G2" s="43"/>
      <c r="H2" s="43"/>
      <c r="I2" s="43"/>
      <c r="J2" s="43"/>
    </row>
    <row r="3" spans="1:10" s="40" customFormat="1" ht="12">
      <c r="A3" s="44"/>
      <c r="B3" s="44"/>
      <c r="C3" s="45"/>
      <c r="D3" s="35"/>
      <c r="E3" s="45"/>
      <c r="F3" s="45"/>
      <c r="G3" s="46"/>
      <c r="J3" s="35" t="s">
        <v>523</v>
      </c>
    </row>
    <row r="4" spans="1:10" s="39" customFormat="1" ht="30" customHeight="1">
      <c r="A4" s="47" t="s">
        <v>524</v>
      </c>
      <c r="B4" s="48" t="s">
        <v>525</v>
      </c>
      <c r="C4" s="49"/>
      <c r="D4" s="49"/>
      <c r="E4" s="49"/>
      <c r="F4" s="49"/>
      <c r="G4" s="49"/>
      <c r="H4" s="49"/>
      <c r="I4" s="49"/>
      <c r="J4" s="49"/>
    </row>
    <row r="5" spans="1:10" s="39" customFormat="1" ht="31.5" customHeight="1">
      <c r="A5" s="47" t="s">
        <v>526</v>
      </c>
      <c r="B5" s="47"/>
      <c r="C5" s="47"/>
      <c r="D5" s="47"/>
      <c r="E5" s="47"/>
      <c r="F5" s="47"/>
      <c r="G5" s="47"/>
      <c r="H5" s="47"/>
      <c r="I5" s="47"/>
      <c r="J5" s="47" t="s">
        <v>527</v>
      </c>
    </row>
    <row r="6" spans="1:10" s="39" customFormat="1" ht="99.75" customHeight="1">
      <c r="A6" s="47" t="s">
        <v>528</v>
      </c>
      <c r="B6" s="50" t="s">
        <v>529</v>
      </c>
      <c r="C6" s="51" t="s">
        <v>530</v>
      </c>
      <c r="D6" s="51"/>
      <c r="E6" s="51"/>
      <c r="F6" s="51"/>
      <c r="G6" s="51"/>
      <c r="H6" s="51"/>
      <c r="I6" s="51"/>
      <c r="J6" s="50"/>
    </row>
    <row r="7" spans="1:10" s="39" customFormat="1" ht="99.75" customHeight="1">
      <c r="A7" s="47"/>
      <c r="B7" s="50" t="s">
        <v>531</v>
      </c>
      <c r="C7" s="51" t="s">
        <v>532</v>
      </c>
      <c r="D7" s="51"/>
      <c r="E7" s="51"/>
      <c r="F7" s="51"/>
      <c r="G7" s="51"/>
      <c r="H7" s="51"/>
      <c r="I7" s="51"/>
      <c r="J7" s="50"/>
    </row>
    <row r="8" spans="1:10" s="39" customFormat="1" ht="31.5" customHeight="1">
      <c r="A8" s="49" t="s">
        <v>533</v>
      </c>
      <c r="B8" s="49"/>
      <c r="C8" s="49"/>
      <c r="D8" s="49"/>
      <c r="E8" s="49"/>
      <c r="F8" s="49"/>
      <c r="G8" s="49"/>
      <c r="H8" s="49"/>
      <c r="I8" s="49"/>
      <c r="J8" s="49"/>
    </row>
    <row r="9" spans="1:10" s="39" customFormat="1" ht="31.5" customHeight="1">
      <c r="A9" s="52" t="s">
        <v>534</v>
      </c>
      <c r="B9" s="53" t="s">
        <v>535</v>
      </c>
      <c r="C9" s="53"/>
      <c r="D9" s="53"/>
      <c r="E9" s="53"/>
      <c r="F9" s="53"/>
      <c r="G9" s="54" t="s">
        <v>536</v>
      </c>
      <c r="H9" s="54"/>
      <c r="I9" s="54"/>
      <c r="J9" s="54"/>
    </row>
    <row r="10" spans="1:10" s="39" customFormat="1" ht="75" customHeight="1">
      <c r="A10" s="55" t="s">
        <v>537</v>
      </c>
      <c r="B10" s="56" t="s">
        <v>538</v>
      </c>
      <c r="C10" s="57"/>
      <c r="D10" s="57"/>
      <c r="E10" s="57"/>
      <c r="F10" s="58"/>
      <c r="G10" s="56" t="s">
        <v>539</v>
      </c>
      <c r="H10" s="57"/>
      <c r="I10" s="57"/>
      <c r="J10" s="58"/>
    </row>
    <row r="11" spans="1:10" s="39" customFormat="1" ht="75" customHeight="1">
      <c r="A11" s="55" t="s">
        <v>540</v>
      </c>
      <c r="B11" s="59" t="s">
        <v>538</v>
      </c>
      <c r="C11" s="60"/>
      <c r="D11" s="60"/>
      <c r="E11" s="60"/>
      <c r="F11" s="61"/>
      <c r="G11" s="311" t="s">
        <v>541</v>
      </c>
      <c r="H11" s="60"/>
      <c r="I11" s="60"/>
      <c r="J11" s="61"/>
    </row>
    <row r="12" spans="1:10" s="39" customFormat="1" ht="75" customHeight="1">
      <c r="A12" s="55" t="s">
        <v>542</v>
      </c>
      <c r="B12" s="59" t="s">
        <v>538</v>
      </c>
      <c r="C12" s="60"/>
      <c r="D12" s="60"/>
      <c r="E12" s="60"/>
      <c r="F12" s="61"/>
      <c r="G12" s="311" t="s">
        <v>541</v>
      </c>
      <c r="H12" s="60"/>
      <c r="I12" s="60"/>
      <c r="J12" s="61"/>
    </row>
    <row r="13" spans="1:10" s="39" customFormat="1" ht="31.5" customHeight="1">
      <c r="A13" s="62" t="s">
        <v>543</v>
      </c>
      <c r="B13" s="62"/>
      <c r="C13" s="62"/>
      <c r="D13" s="62"/>
      <c r="E13" s="62"/>
      <c r="F13" s="62"/>
      <c r="G13" s="62"/>
      <c r="H13" s="62"/>
      <c r="I13" s="62"/>
      <c r="J13" s="62"/>
    </row>
    <row r="14" spans="1:10" s="39" customFormat="1" ht="31.5" customHeight="1">
      <c r="A14" s="52" t="s">
        <v>544</v>
      </c>
      <c r="B14" s="52" t="s">
        <v>545</v>
      </c>
      <c r="C14" s="63" t="s">
        <v>546</v>
      </c>
      <c r="D14" s="64"/>
      <c r="E14" s="65" t="s">
        <v>547</v>
      </c>
      <c r="F14" s="66"/>
      <c r="G14" s="67"/>
      <c r="H14" s="68" t="s">
        <v>548</v>
      </c>
      <c r="I14" s="90" t="s">
        <v>549</v>
      </c>
      <c r="J14" s="68" t="s">
        <v>550</v>
      </c>
    </row>
    <row r="15" spans="1:10" s="39" customFormat="1" ht="31.5" customHeight="1">
      <c r="A15" s="52"/>
      <c r="B15" s="52"/>
      <c r="C15" s="69"/>
      <c r="D15" s="70"/>
      <c r="E15" s="52" t="s">
        <v>551</v>
      </c>
      <c r="F15" s="52" t="s">
        <v>552</v>
      </c>
      <c r="G15" s="52" t="s">
        <v>553</v>
      </c>
      <c r="H15" s="71"/>
      <c r="I15" s="71"/>
      <c r="J15" s="91"/>
    </row>
    <row r="16" spans="1:10" s="39" customFormat="1" ht="27.75" customHeight="1">
      <c r="A16" s="72" t="s">
        <v>554</v>
      </c>
      <c r="B16" s="73" t="s">
        <v>555</v>
      </c>
      <c r="C16" s="74" t="s">
        <v>556</v>
      </c>
      <c r="D16" s="75"/>
      <c r="E16" s="76">
        <v>240000</v>
      </c>
      <c r="F16" s="76">
        <v>240000</v>
      </c>
      <c r="G16" s="76">
        <v>0</v>
      </c>
      <c r="H16" s="76">
        <v>145000</v>
      </c>
      <c r="I16" s="92">
        <v>60.42</v>
      </c>
      <c r="J16" s="93" t="s">
        <v>557</v>
      </c>
    </row>
    <row r="17" spans="1:10" s="39" customFormat="1" ht="27.75" customHeight="1">
      <c r="A17" s="72"/>
      <c r="B17" s="73"/>
      <c r="C17" s="74"/>
      <c r="D17" s="75"/>
      <c r="E17" s="76"/>
      <c r="F17" s="76"/>
      <c r="G17" s="76"/>
      <c r="H17" s="77"/>
      <c r="I17" s="77"/>
      <c r="J17" s="77"/>
    </row>
    <row r="18" spans="1:10" s="39" customFormat="1" ht="27.75" customHeight="1">
      <c r="A18" s="72"/>
      <c r="B18" s="73"/>
      <c r="C18" s="74"/>
      <c r="D18" s="75"/>
      <c r="E18" s="76"/>
      <c r="F18" s="76"/>
      <c r="G18" s="76"/>
      <c r="H18" s="77"/>
      <c r="I18" s="77"/>
      <c r="J18" s="77"/>
    </row>
    <row r="19" spans="1:10" s="39" customFormat="1" ht="31.5" customHeight="1">
      <c r="A19" s="62" t="s">
        <v>558</v>
      </c>
      <c r="B19" s="62"/>
      <c r="C19" s="62"/>
      <c r="D19" s="62"/>
      <c r="E19" s="62"/>
      <c r="F19" s="62"/>
      <c r="G19" s="62"/>
      <c r="H19" s="62"/>
      <c r="I19" s="62"/>
      <c r="J19" s="62"/>
    </row>
    <row r="20" spans="1:10" s="41" customFormat="1" ht="31.5" customHeight="1">
      <c r="A20" s="78" t="s">
        <v>559</v>
      </c>
      <c r="B20" s="79" t="s">
        <v>560</v>
      </c>
      <c r="C20" s="79" t="s">
        <v>561</v>
      </c>
      <c r="D20" s="78" t="s">
        <v>562</v>
      </c>
      <c r="E20" s="80" t="s">
        <v>563</v>
      </c>
      <c r="F20" s="80" t="s">
        <v>564</v>
      </c>
      <c r="G20" s="80" t="s">
        <v>565</v>
      </c>
      <c r="H20" s="81" t="s">
        <v>566</v>
      </c>
      <c r="I20" s="94"/>
      <c r="J20" s="95"/>
    </row>
    <row r="21" spans="1:10" s="41" customFormat="1" ht="31.5" customHeight="1">
      <c r="A21" s="24" t="s">
        <v>567</v>
      </c>
      <c r="B21" s="25" t="s">
        <v>568</v>
      </c>
      <c r="C21" s="26" t="s">
        <v>569</v>
      </c>
      <c r="D21" s="27" t="s">
        <v>570</v>
      </c>
      <c r="E21" s="82">
        <v>90</v>
      </c>
      <c r="F21" s="80" t="s">
        <v>571</v>
      </c>
      <c r="G21" s="80">
        <v>92</v>
      </c>
      <c r="H21" s="83" t="s">
        <v>572</v>
      </c>
      <c r="I21" s="96"/>
      <c r="J21" s="97"/>
    </row>
    <row r="22" spans="1:10" s="41" customFormat="1" ht="31.5" customHeight="1">
      <c r="A22" s="24"/>
      <c r="B22" s="25" t="s">
        <v>568</v>
      </c>
      <c r="C22" s="26" t="s">
        <v>573</v>
      </c>
      <c r="D22" s="27" t="s">
        <v>570</v>
      </c>
      <c r="E22" s="82">
        <v>95</v>
      </c>
      <c r="F22" s="80" t="s">
        <v>571</v>
      </c>
      <c r="G22" s="80">
        <v>95</v>
      </c>
      <c r="H22" s="83" t="s">
        <v>574</v>
      </c>
      <c r="I22" s="96"/>
      <c r="J22" s="97"/>
    </row>
    <row r="23" spans="1:10" s="42" customFormat="1" ht="31.5" customHeight="1">
      <c r="A23" s="24"/>
      <c r="B23" s="25" t="s">
        <v>568</v>
      </c>
      <c r="C23" s="26" t="s">
        <v>575</v>
      </c>
      <c r="D23" s="27" t="s">
        <v>570</v>
      </c>
      <c r="E23" s="84">
        <v>85</v>
      </c>
      <c r="F23" s="84" t="s">
        <v>571</v>
      </c>
      <c r="G23" s="84">
        <v>86</v>
      </c>
      <c r="H23" s="85" t="s">
        <v>576</v>
      </c>
      <c r="I23" s="98"/>
      <c r="J23" s="99"/>
    </row>
    <row r="24" spans="1:10" s="42" customFormat="1" ht="31.5" customHeight="1">
      <c r="A24" s="24" t="s">
        <v>577</v>
      </c>
      <c r="B24" s="24" t="s">
        <v>578</v>
      </c>
      <c r="C24" s="26" t="s">
        <v>579</v>
      </c>
      <c r="D24" s="27" t="s">
        <v>570</v>
      </c>
      <c r="E24" s="84">
        <v>90</v>
      </c>
      <c r="F24" s="84" t="s">
        <v>571</v>
      </c>
      <c r="G24" s="84">
        <v>92</v>
      </c>
      <c r="H24" s="86" t="s">
        <v>580</v>
      </c>
      <c r="I24" s="100"/>
      <c r="J24" s="101"/>
    </row>
    <row r="25" spans="1:10" s="42" customFormat="1" ht="31.5" customHeight="1">
      <c r="A25" s="24"/>
      <c r="B25" s="24" t="s">
        <v>578</v>
      </c>
      <c r="C25" s="26" t="s">
        <v>581</v>
      </c>
      <c r="D25" s="27" t="s">
        <v>570</v>
      </c>
      <c r="E25" s="84">
        <v>90</v>
      </c>
      <c r="F25" s="84" t="s">
        <v>571</v>
      </c>
      <c r="G25" s="84">
        <v>92</v>
      </c>
      <c r="H25" s="86" t="s">
        <v>582</v>
      </c>
      <c r="I25" s="100"/>
      <c r="J25" s="101"/>
    </row>
    <row r="26" spans="1:10" s="42" customFormat="1" ht="31.5" customHeight="1">
      <c r="A26" s="29" t="s">
        <v>583</v>
      </c>
      <c r="B26" s="30" t="s">
        <v>584</v>
      </c>
      <c r="C26" s="26" t="s">
        <v>585</v>
      </c>
      <c r="D26" s="27" t="s">
        <v>570</v>
      </c>
      <c r="E26" s="84">
        <v>85</v>
      </c>
      <c r="F26" s="84" t="s">
        <v>571</v>
      </c>
      <c r="G26" s="84">
        <v>86</v>
      </c>
      <c r="H26" s="85" t="s">
        <v>586</v>
      </c>
      <c r="I26" s="98"/>
      <c r="J26" s="99"/>
    </row>
    <row r="27" spans="1:10" s="39" customFormat="1" ht="52.5" customHeight="1">
      <c r="A27" s="87" t="s">
        <v>587</v>
      </c>
      <c r="B27" s="88" t="s">
        <v>519</v>
      </c>
      <c r="C27" s="89"/>
      <c r="D27" s="89"/>
      <c r="E27" s="89"/>
      <c r="F27" s="89"/>
      <c r="G27" s="89"/>
      <c r="H27" s="89"/>
      <c r="I27" s="89"/>
      <c r="J27" s="102"/>
    </row>
    <row r="29" spans="1:10" ht="25.5" customHeight="1">
      <c r="A29" s="34" t="s">
        <v>588</v>
      </c>
      <c r="B29" s="33"/>
      <c r="C29" s="33"/>
      <c r="D29" s="33"/>
      <c r="E29" s="33"/>
      <c r="F29" s="33"/>
      <c r="G29" s="33"/>
      <c r="H29" s="33"/>
      <c r="I29" s="33"/>
      <c r="J29" s="38"/>
    </row>
    <row r="30" spans="1:10" ht="25.5" customHeight="1">
      <c r="A30" s="34" t="s">
        <v>589</v>
      </c>
      <c r="B30" s="34"/>
      <c r="C30" s="34"/>
      <c r="D30" s="34"/>
      <c r="E30" s="34"/>
      <c r="F30" s="34"/>
      <c r="G30" s="34"/>
      <c r="H30" s="34"/>
      <c r="I30" s="34"/>
      <c r="J30" s="34"/>
    </row>
    <row r="31" spans="1:10" ht="25.5" customHeight="1">
      <c r="A31" s="34" t="s">
        <v>590</v>
      </c>
      <c r="B31" s="34"/>
      <c r="C31" s="34"/>
      <c r="D31" s="34"/>
      <c r="E31" s="34"/>
      <c r="F31" s="34"/>
      <c r="G31" s="34"/>
      <c r="H31" s="34"/>
      <c r="I31" s="34"/>
      <c r="J31" s="34"/>
    </row>
    <row r="32" spans="1:10" ht="21" customHeight="1">
      <c r="A32" s="34" t="s">
        <v>591</v>
      </c>
      <c r="B32" s="34"/>
      <c r="C32" s="34"/>
      <c r="D32" s="34"/>
      <c r="E32" s="34"/>
      <c r="F32" s="34"/>
      <c r="G32" s="34"/>
      <c r="H32" s="34"/>
      <c r="I32" s="34"/>
      <c r="J32" s="34"/>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B27:J27"/>
    <mergeCell ref="A30:J30"/>
    <mergeCell ref="A31:J31"/>
    <mergeCell ref="A32:J32"/>
    <mergeCell ref="A6:A7"/>
    <mergeCell ref="A14:A15"/>
    <mergeCell ref="A21:A23"/>
    <mergeCell ref="A24:A25"/>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0"/>
  <sheetViews>
    <sheetView workbookViewId="0" topLeftCell="A1">
      <selection activeCell="F9" sqref="F9"/>
    </sheetView>
  </sheetViews>
  <sheetFormatPr defaultColWidth="9.00390625" defaultRowHeight="14.25"/>
  <cols>
    <col min="1" max="2" width="11.125" style="1" customWidth="1"/>
    <col min="3" max="3" width="14.625" style="1" customWidth="1"/>
    <col min="4" max="6" width="14.37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592</v>
      </c>
      <c r="B2" s="5"/>
      <c r="C2" s="5"/>
      <c r="D2" s="5"/>
      <c r="E2" s="5"/>
      <c r="F2" s="5"/>
      <c r="G2" s="5"/>
      <c r="H2" s="5"/>
      <c r="I2" s="5"/>
      <c r="J2" s="5"/>
    </row>
    <row r="3" spans="1:10" s="2" customFormat="1" ht="12.75" customHeight="1">
      <c r="A3" s="5"/>
      <c r="B3" s="5"/>
      <c r="C3" s="5"/>
      <c r="D3" s="5"/>
      <c r="E3" s="5"/>
      <c r="F3" s="5"/>
      <c r="G3" s="5"/>
      <c r="H3" s="5"/>
      <c r="I3" s="5"/>
      <c r="J3" s="35" t="s">
        <v>593</v>
      </c>
    </row>
    <row r="4" spans="1:256" s="3" customFormat="1" ht="18" customHeight="1">
      <c r="A4" s="6" t="s">
        <v>594</v>
      </c>
      <c r="B4" s="6"/>
      <c r="C4" s="7" t="s">
        <v>595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596</v>
      </c>
      <c r="B5" s="6"/>
      <c r="C5" s="8" t="s">
        <v>525</v>
      </c>
      <c r="D5" s="8"/>
      <c r="E5" s="8"/>
      <c r="F5" s="6" t="s">
        <v>597</v>
      </c>
      <c r="G5" s="7" t="s">
        <v>525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598</v>
      </c>
      <c r="B6" s="6"/>
      <c r="C6" s="6"/>
      <c r="D6" s="6" t="s">
        <v>599</v>
      </c>
      <c r="E6" s="6" t="s">
        <v>447</v>
      </c>
      <c r="F6" s="6" t="s">
        <v>600</v>
      </c>
      <c r="G6" s="6" t="s">
        <v>601</v>
      </c>
      <c r="H6" s="6" t="s">
        <v>602</v>
      </c>
      <c r="I6" s="6" t="s">
        <v>603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604</v>
      </c>
      <c r="D7" s="10">
        <v>74435410.1</v>
      </c>
      <c r="E7" s="10">
        <v>74435410.1</v>
      </c>
      <c r="F7" s="10">
        <v>74435410.1</v>
      </c>
      <c r="G7" s="11">
        <v>10</v>
      </c>
      <c r="H7" s="10">
        <v>100</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605</v>
      </c>
      <c r="D8" s="10">
        <v>74435410.1</v>
      </c>
      <c r="E8" s="10">
        <v>74435410.1</v>
      </c>
      <c r="F8" s="10">
        <v>74435410.1</v>
      </c>
      <c r="G8" s="11"/>
      <c r="H8" s="10">
        <v>100</v>
      </c>
      <c r="I8" s="13" t="s">
        <v>451</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606</v>
      </c>
      <c r="D9" s="12"/>
      <c r="E9" s="12"/>
      <c r="F9" s="12"/>
      <c r="G9" s="6" t="s">
        <v>451</v>
      </c>
      <c r="H9" s="12"/>
      <c r="I9" s="13" t="s">
        <v>451</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607</v>
      </c>
      <c r="D10" s="13" t="s">
        <v>451</v>
      </c>
      <c r="E10" s="13" t="s">
        <v>451</v>
      </c>
      <c r="F10" s="13" t="s">
        <v>451</v>
      </c>
      <c r="G10" s="6" t="s">
        <v>451</v>
      </c>
      <c r="H10" s="12"/>
      <c r="I10" s="13" t="s">
        <v>451</v>
      </c>
      <c r="J10" s="13"/>
    </row>
    <row r="11" spans="1:10" s="1" customFormat="1" ht="18" customHeight="1">
      <c r="A11" s="6" t="s">
        <v>608</v>
      </c>
      <c r="B11" s="6" t="s">
        <v>609</v>
      </c>
      <c r="C11" s="6"/>
      <c r="D11" s="6"/>
      <c r="E11" s="6"/>
      <c r="F11" s="13" t="s">
        <v>536</v>
      </c>
      <c r="G11" s="13"/>
      <c r="H11" s="13"/>
      <c r="I11" s="13"/>
      <c r="J11" s="13"/>
    </row>
    <row r="12" spans="1:10" s="1" customFormat="1" ht="93" customHeight="1">
      <c r="A12" s="6"/>
      <c r="B12" s="14" t="s">
        <v>610</v>
      </c>
      <c r="C12" s="15"/>
      <c r="D12" s="15"/>
      <c r="E12" s="16"/>
      <c r="F12" s="13" t="s">
        <v>610</v>
      </c>
      <c r="G12" s="13"/>
      <c r="H12" s="13"/>
      <c r="I12" s="13"/>
      <c r="J12" s="13"/>
    </row>
    <row r="13" spans="1:10" s="1" customFormat="1" ht="36" customHeight="1">
      <c r="A13" s="17" t="s">
        <v>611</v>
      </c>
      <c r="B13" s="18"/>
      <c r="C13" s="19"/>
      <c r="D13" s="17" t="s">
        <v>612</v>
      </c>
      <c r="E13" s="18"/>
      <c r="F13" s="19"/>
      <c r="G13" s="20" t="s">
        <v>565</v>
      </c>
      <c r="H13" s="20" t="s">
        <v>601</v>
      </c>
      <c r="I13" s="20" t="s">
        <v>603</v>
      </c>
      <c r="J13" s="20" t="s">
        <v>566</v>
      </c>
    </row>
    <row r="14" spans="1:10" s="1" customFormat="1" ht="36" customHeight="1">
      <c r="A14" s="21" t="s">
        <v>559</v>
      </c>
      <c r="B14" s="6" t="s">
        <v>560</v>
      </c>
      <c r="C14" s="6" t="s">
        <v>561</v>
      </c>
      <c r="D14" s="6" t="s">
        <v>562</v>
      </c>
      <c r="E14" s="6" t="s">
        <v>563</v>
      </c>
      <c r="F14" s="22" t="s">
        <v>564</v>
      </c>
      <c r="G14" s="23"/>
      <c r="H14" s="23"/>
      <c r="I14" s="23"/>
      <c r="J14" s="23"/>
    </row>
    <row r="15" spans="1:10" s="1" customFormat="1" ht="22.5" customHeight="1">
      <c r="A15" s="24" t="s">
        <v>567</v>
      </c>
      <c r="B15" s="25" t="s">
        <v>613</v>
      </c>
      <c r="C15" s="26" t="s">
        <v>614</v>
      </c>
      <c r="D15" s="27" t="s">
        <v>615</v>
      </c>
      <c r="E15" s="6" t="s">
        <v>34</v>
      </c>
      <c r="F15" s="22" t="s">
        <v>616</v>
      </c>
      <c r="G15" s="28">
        <v>8</v>
      </c>
      <c r="H15" s="28">
        <v>12.5</v>
      </c>
      <c r="I15" s="28">
        <v>12.5</v>
      </c>
      <c r="J15" s="28"/>
    </row>
    <row r="16" spans="1:10" s="1" customFormat="1" ht="22.5" customHeight="1">
      <c r="A16" s="24"/>
      <c r="B16" s="25" t="s">
        <v>613</v>
      </c>
      <c r="C16" s="26" t="s">
        <v>617</v>
      </c>
      <c r="D16" s="27" t="s">
        <v>570</v>
      </c>
      <c r="E16" s="6" t="s">
        <v>25</v>
      </c>
      <c r="F16" s="22" t="s">
        <v>618</v>
      </c>
      <c r="G16" s="28">
        <v>5</v>
      </c>
      <c r="H16" s="28">
        <v>12.5</v>
      </c>
      <c r="I16" s="28">
        <v>12.5</v>
      </c>
      <c r="J16" s="28"/>
    </row>
    <row r="17" spans="1:10" s="1" customFormat="1" ht="22.5" customHeight="1">
      <c r="A17" s="24"/>
      <c r="B17" s="25" t="s">
        <v>568</v>
      </c>
      <c r="C17" s="26" t="s">
        <v>619</v>
      </c>
      <c r="D17" s="27" t="s">
        <v>615</v>
      </c>
      <c r="E17" s="6" t="s">
        <v>620</v>
      </c>
      <c r="F17" s="22" t="s">
        <v>571</v>
      </c>
      <c r="G17" s="28">
        <v>100</v>
      </c>
      <c r="H17" s="28">
        <v>12.5</v>
      </c>
      <c r="I17" s="28">
        <v>12.5</v>
      </c>
      <c r="J17" s="28"/>
    </row>
    <row r="18" spans="1:10" s="1" customFormat="1" ht="22.5" customHeight="1">
      <c r="A18" s="24"/>
      <c r="B18" s="24" t="s">
        <v>621</v>
      </c>
      <c r="C18" s="26" t="s">
        <v>622</v>
      </c>
      <c r="D18" s="27" t="s">
        <v>615</v>
      </c>
      <c r="E18" s="6" t="s">
        <v>623</v>
      </c>
      <c r="F18" s="22" t="s">
        <v>624</v>
      </c>
      <c r="G18" s="28">
        <v>18125</v>
      </c>
      <c r="H18" s="28">
        <v>12.5</v>
      </c>
      <c r="I18" s="28">
        <v>8</v>
      </c>
      <c r="J18" s="28"/>
    </row>
    <row r="19" spans="1:10" s="1" customFormat="1" ht="22.5" customHeight="1">
      <c r="A19" s="24" t="s">
        <v>577</v>
      </c>
      <c r="B19" s="24" t="s">
        <v>578</v>
      </c>
      <c r="C19" s="26" t="s">
        <v>625</v>
      </c>
      <c r="D19" s="27" t="s">
        <v>615</v>
      </c>
      <c r="E19" s="6" t="s">
        <v>626</v>
      </c>
      <c r="F19" s="22" t="s">
        <v>11</v>
      </c>
      <c r="G19" s="28" t="s">
        <v>627</v>
      </c>
      <c r="H19" s="28">
        <v>30</v>
      </c>
      <c r="I19" s="28">
        <v>28</v>
      </c>
      <c r="J19" s="28"/>
    </row>
    <row r="20" spans="1:10" s="1" customFormat="1" ht="22.5" customHeight="1">
      <c r="A20" s="29" t="s">
        <v>583</v>
      </c>
      <c r="B20" s="30" t="s">
        <v>584</v>
      </c>
      <c r="C20" s="26" t="s">
        <v>628</v>
      </c>
      <c r="D20" s="27" t="s">
        <v>615</v>
      </c>
      <c r="E20" s="7" t="s">
        <v>629</v>
      </c>
      <c r="F20" s="7" t="s">
        <v>11</v>
      </c>
      <c r="G20" s="7" t="s">
        <v>630</v>
      </c>
      <c r="H20" s="31">
        <v>10</v>
      </c>
      <c r="I20" s="31">
        <v>9</v>
      </c>
      <c r="J20" s="36" t="s">
        <v>11</v>
      </c>
    </row>
    <row r="21" spans="1:10" s="1" customFormat="1" ht="54" customHeight="1">
      <c r="A21" s="32" t="s">
        <v>631</v>
      </c>
      <c r="B21" s="32"/>
      <c r="C21" s="32"/>
      <c r="D21" s="32" t="s">
        <v>519</v>
      </c>
      <c r="E21" s="32"/>
      <c r="F21" s="32"/>
      <c r="G21" s="32"/>
      <c r="H21" s="32"/>
      <c r="I21" s="32"/>
      <c r="J21" s="32"/>
    </row>
    <row r="22" spans="1:10" s="1" customFormat="1" ht="25.5" customHeight="1">
      <c r="A22" s="32" t="s">
        <v>632</v>
      </c>
      <c r="B22" s="32"/>
      <c r="C22" s="32"/>
      <c r="D22" s="32"/>
      <c r="E22" s="32"/>
      <c r="F22" s="32"/>
      <c r="G22" s="32"/>
      <c r="H22" s="32">
        <v>100</v>
      </c>
      <c r="I22" s="32">
        <v>92.5</v>
      </c>
      <c r="J22" s="37" t="s">
        <v>633</v>
      </c>
    </row>
    <row r="23" spans="1:10" s="1" customFormat="1" ht="16.5" customHeight="1">
      <c r="A23" s="33"/>
      <c r="B23" s="33"/>
      <c r="C23" s="33"/>
      <c r="D23" s="33"/>
      <c r="E23" s="33"/>
      <c r="F23" s="33"/>
      <c r="G23" s="33"/>
      <c r="H23" s="33"/>
      <c r="I23" s="33"/>
      <c r="J23" s="38"/>
    </row>
    <row r="24" spans="1:10" s="1" customFormat="1" ht="28.5" customHeight="1">
      <c r="A24" s="34" t="s">
        <v>588</v>
      </c>
      <c r="B24" s="33"/>
      <c r="C24" s="33"/>
      <c r="D24" s="33"/>
      <c r="E24" s="33"/>
      <c r="F24" s="33"/>
      <c r="G24" s="33"/>
      <c r="H24" s="33"/>
      <c r="I24" s="33"/>
      <c r="J24" s="38"/>
    </row>
    <row r="25" spans="1:10" s="1" customFormat="1" ht="27" customHeight="1">
      <c r="A25" s="34" t="s">
        <v>589</v>
      </c>
      <c r="B25" s="34"/>
      <c r="C25" s="34"/>
      <c r="D25" s="34"/>
      <c r="E25" s="34"/>
      <c r="F25" s="34"/>
      <c r="G25" s="34"/>
      <c r="H25" s="34"/>
      <c r="I25" s="34"/>
      <c r="J25" s="34"/>
    </row>
    <row r="26" spans="1:10" ht="18.75" customHeight="1">
      <c r="A26" s="34" t="s">
        <v>590</v>
      </c>
      <c r="B26" s="34"/>
      <c r="C26" s="34"/>
      <c r="D26" s="34"/>
      <c r="E26" s="34"/>
      <c r="F26" s="34"/>
      <c r="G26" s="34"/>
      <c r="H26" s="34"/>
      <c r="I26" s="34"/>
      <c r="J26" s="34"/>
    </row>
    <row r="27" spans="1:10" ht="18" customHeight="1">
      <c r="A27" s="34" t="s">
        <v>634</v>
      </c>
      <c r="B27" s="34"/>
      <c r="C27" s="34"/>
      <c r="D27" s="34"/>
      <c r="E27" s="34"/>
      <c r="F27" s="34"/>
      <c r="G27" s="34"/>
      <c r="H27" s="34"/>
      <c r="I27" s="34"/>
      <c r="J27" s="34"/>
    </row>
    <row r="28" spans="1:10" ht="18" customHeight="1">
      <c r="A28" s="34" t="s">
        <v>635</v>
      </c>
      <c r="B28" s="34"/>
      <c r="C28" s="34"/>
      <c r="D28" s="34"/>
      <c r="E28" s="34"/>
      <c r="F28" s="34"/>
      <c r="G28" s="34"/>
      <c r="H28" s="34"/>
      <c r="I28" s="34"/>
      <c r="J28" s="34"/>
    </row>
    <row r="29" spans="1:10" ht="18" customHeight="1">
      <c r="A29" s="34" t="s">
        <v>636</v>
      </c>
      <c r="B29" s="34"/>
      <c r="C29" s="34"/>
      <c r="D29" s="34"/>
      <c r="E29" s="34"/>
      <c r="F29" s="34"/>
      <c r="G29" s="34"/>
      <c r="H29" s="34"/>
      <c r="I29" s="34"/>
      <c r="J29" s="34"/>
    </row>
    <row r="30" spans="1:10" ht="24" customHeight="1">
      <c r="A30" s="34" t="s">
        <v>637</v>
      </c>
      <c r="B30" s="34"/>
      <c r="C30" s="34"/>
      <c r="D30" s="34"/>
      <c r="E30" s="34"/>
      <c r="F30" s="34"/>
      <c r="G30" s="34"/>
      <c r="H30" s="34"/>
      <c r="I30" s="34"/>
      <c r="J30"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workbookViewId="0" topLeftCell="E1">
      <selection activeCell="I11" sqref="I11"/>
    </sheetView>
  </sheetViews>
  <sheetFormatPr defaultColWidth="9.00390625" defaultRowHeight="14.25"/>
  <cols>
    <col min="1" max="3" width="4.875" style="277" customWidth="1"/>
    <col min="4" max="4" width="32.875" style="277" customWidth="1"/>
    <col min="5" max="6" width="15.50390625" style="277" customWidth="1"/>
    <col min="7" max="7" width="13.50390625" style="277" customWidth="1"/>
    <col min="8" max="8" width="15.875" style="277" customWidth="1"/>
    <col min="9" max="9" width="15.00390625" style="277" customWidth="1"/>
    <col min="10" max="11" width="13.50390625" style="277" customWidth="1"/>
    <col min="12" max="12" width="16.00390625" style="277" customWidth="1"/>
    <col min="13" max="16384" width="9.00390625" style="277" customWidth="1"/>
  </cols>
  <sheetData>
    <row r="1" spans="1:12" s="134" customFormat="1" ht="29.25" customHeight="1">
      <c r="A1" s="179"/>
      <c r="B1" s="179"/>
      <c r="C1" s="179"/>
      <c r="D1" s="179"/>
      <c r="E1" s="179"/>
      <c r="F1" s="179"/>
      <c r="G1" s="180" t="s">
        <v>85</v>
      </c>
      <c r="H1" s="179"/>
      <c r="I1" s="179"/>
      <c r="J1" s="179"/>
      <c r="K1" s="179"/>
      <c r="L1" s="179"/>
    </row>
    <row r="2" spans="1:12" s="134" customFormat="1" ht="18" customHeight="1">
      <c r="A2" s="179"/>
      <c r="B2" s="179"/>
      <c r="C2" s="179"/>
      <c r="D2" s="179"/>
      <c r="E2" s="179"/>
      <c r="F2" s="179"/>
      <c r="G2" s="179"/>
      <c r="H2" s="179"/>
      <c r="I2" s="179"/>
      <c r="J2" s="179"/>
      <c r="K2" s="179"/>
      <c r="L2" s="194" t="s">
        <v>86</v>
      </c>
    </row>
    <row r="3" spans="1:12" s="134" customFormat="1" ht="18" customHeight="1">
      <c r="A3" s="181" t="s">
        <v>2</v>
      </c>
      <c r="B3" s="179"/>
      <c r="C3" s="179"/>
      <c r="D3" s="179"/>
      <c r="E3" s="179"/>
      <c r="F3" s="179"/>
      <c r="G3" s="182"/>
      <c r="H3" s="179"/>
      <c r="I3" s="179"/>
      <c r="J3" s="179"/>
      <c r="K3" s="179"/>
      <c r="L3" s="194" t="s">
        <v>3</v>
      </c>
    </row>
    <row r="4" spans="1:12" s="134" customFormat="1" ht="21" customHeight="1">
      <c r="A4" s="124" t="s">
        <v>6</v>
      </c>
      <c r="B4" s="124"/>
      <c r="C4" s="124" t="s">
        <v>11</v>
      </c>
      <c r="D4" s="124" t="s">
        <v>11</v>
      </c>
      <c r="E4" s="154" t="s">
        <v>72</v>
      </c>
      <c r="F4" s="154" t="s">
        <v>87</v>
      </c>
      <c r="G4" s="154" t="s">
        <v>88</v>
      </c>
      <c r="H4" s="158" t="s">
        <v>89</v>
      </c>
      <c r="I4" s="158"/>
      <c r="J4" s="154" t="s">
        <v>90</v>
      </c>
      <c r="K4" s="154" t="s">
        <v>91</v>
      </c>
      <c r="L4" s="154" t="s">
        <v>92</v>
      </c>
    </row>
    <row r="5" spans="1:12" s="134" customFormat="1" ht="21" customHeight="1">
      <c r="A5" s="154" t="s">
        <v>93</v>
      </c>
      <c r="B5" s="154"/>
      <c r="C5" s="154"/>
      <c r="D5" s="124" t="s">
        <v>94</v>
      </c>
      <c r="E5" s="154"/>
      <c r="F5" s="154" t="s">
        <v>11</v>
      </c>
      <c r="G5" s="154" t="s">
        <v>11</v>
      </c>
      <c r="H5" s="158"/>
      <c r="I5" s="158"/>
      <c r="J5" s="154" t="s">
        <v>11</v>
      </c>
      <c r="K5" s="154" t="s">
        <v>11</v>
      </c>
      <c r="L5" s="154" t="s">
        <v>95</v>
      </c>
    </row>
    <row r="6" spans="1:12" s="134" customFormat="1" ht="21" customHeight="1">
      <c r="A6" s="154"/>
      <c r="B6" s="154" t="s">
        <v>11</v>
      </c>
      <c r="C6" s="154" t="s">
        <v>11</v>
      </c>
      <c r="D6" s="124" t="s">
        <v>11</v>
      </c>
      <c r="E6" s="154" t="s">
        <v>11</v>
      </c>
      <c r="F6" s="154" t="s">
        <v>11</v>
      </c>
      <c r="G6" s="154" t="s">
        <v>11</v>
      </c>
      <c r="H6" s="158" t="s">
        <v>95</v>
      </c>
      <c r="I6" s="282" t="s">
        <v>96</v>
      </c>
      <c r="J6" s="154"/>
      <c r="K6" s="154" t="s">
        <v>11</v>
      </c>
      <c r="L6" s="154" t="s">
        <v>11</v>
      </c>
    </row>
    <row r="7" spans="1:12" s="134" customFormat="1" ht="21" customHeight="1">
      <c r="A7" s="154"/>
      <c r="B7" s="154" t="s">
        <v>11</v>
      </c>
      <c r="C7" s="154" t="s">
        <v>11</v>
      </c>
      <c r="D7" s="124" t="s">
        <v>11</v>
      </c>
      <c r="E7" s="154" t="s">
        <v>11</v>
      </c>
      <c r="F7" s="154" t="s">
        <v>11</v>
      </c>
      <c r="G7" s="154" t="s">
        <v>11</v>
      </c>
      <c r="H7" s="158"/>
      <c r="I7" s="282"/>
      <c r="J7" s="154" t="s">
        <v>11</v>
      </c>
      <c r="K7" s="154" t="s">
        <v>11</v>
      </c>
      <c r="L7" s="154" t="s">
        <v>11</v>
      </c>
    </row>
    <row r="8" spans="1:12" s="134" customFormat="1" ht="21" customHeight="1">
      <c r="A8" s="124" t="s">
        <v>97</v>
      </c>
      <c r="B8" s="124" t="s">
        <v>98</v>
      </c>
      <c r="C8" s="124" t="s">
        <v>99</v>
      </c>
      <c r="D8" s="124" t="s">
        <v>10</v>
      </c>
      <c r="E8" s="154" t="s">
        <v>12</v>
      </c>
      <c r="F8" s="154" t="s">
        <v>13</v>
      </c>
      <c r="G8" s="154" t="s">
        <v>19</v>
      </c>
      <c r="H8" s="154" t="s">
        <v>22</v>
      </c>
      <c r="I8" s="154" t="s">
        <v>25</v>
      </c>
      <c r="J8" s="154" t="s">
        <v>28</v>
      </c>
      <c r="K8" s="154" t="s">
        <v>31</v>
      </c>
      <c r="L8" s="154" t="s">
        <v>34</v>
      </c>
    </row>
    <row r="9" spans="1:12" s="134" customFormat="1" ht="21" customHeight="1">
      <c r="A9" s="124"/>
      <c r="B9" s="124" t="s">
        <v>11</v>
      </c>
      <c r="C9" s="124" t="s">
        <v>11</v>
      </c>
      <c r="D9" s="124" t="s">
        <v>100</v>
      </c>
      <c r="E9" s="128">
        <v>548774945.89</v>
      </c>
      <c r="F9" s="128">
        <v>150592985.57</v>
      </c>
      <c r="G9" s="128"/>
      <c r="H9" s="128">
        <v>393565758.11</v>
      </c>
      <c r="I9" s="128"/>
      <c r="J9" s="128"/>
      <c r="K9" s="128"/>
      <c r="L9" s="128">
        <v>4616202.21</v>
      </c>
    </row>
    <row r="10" spans="1:12" s="134" customFormat="1" ht="21" customHeight="1">
      <c r="A10" s="126" t="s">
        <v>101</v>
      </c>
      <c r="B10" s="126"/>
      <c r="C10" s="126"/>
      <c r="D10" s="126" t="s">
        <v>102</v>
      </c>
      <c r="E10" s="128">
        <v>200000</v>
      </c>
      <c r="F10" s="128">
        <v>200000</v>
      </c>
      <c r="G10" s="128"/>
      <c r="H10" s="128"/>
      <c r="I10" s="128"/>
      <c r="J10" s="128"/>
      <c r="K10" s="128"/>
      <c r="L10" s="128"/>
    </row>
    <row r="11" spans="1:12" s="134" customFormat="1" ht="21" customHeight="1">
      <c r="A11" s="126" t="s">
        <v>103</v>
      </c>
      <c r="B11" s="126"/>
      <c r="C11" s="126"/>
      <c r="D11" s="126" t="s">
        <v>104</v>
      </c>
      <c r="E11" s="128">
        <v>200000</v>
      </c>
      <c r="F11" s="128">
        <v>200000</v>
      </c>
      <c r="G11" s="128"/>
      <c r="H11" s="128"/>
      <c r="I11" s="128"/>
      <c r="J11" s="128"/>
      <c r="K11" s="128"/>
      <c r="L11" s="128"/>
    </row>
    <row r="12" spans="1:12" s="134" customFormat="1" ht="21" customHeight="1">
      <c r="A12" s="126" t="s">
        <v>105</v>
      </c>
      <c r="B12" s="126"/>
      <c r="C12" s="126"/>
      <c r="D12" s="126" t="s">
        <v>106</v>
      </c>
      <c r="E12" s="128">
        <v>200000</v>
      </c>
      <c r="F12" s="128">
        <v>200000</v>
      </c>
      <c r="G12" s="128"/>
      <c r="H12" s="128"/>
      <c r="I12" s="128"/>
      <c r="J12" s="128"/>
      <c r="K12" s="128"/>
      <c r="L12" s="128"/>
    </row>
    <row r="13" spans="1:12" s="134" customFormat="1" ht="21" customHeight="1">
      <c r="A13" s="126" t="s">
        <v>107</v>
      </c>
      <c r="B13" s="126"/>
      <c r="C13" s="126"/>
      <c r="D13" s="126" t="s">
        <v>108</v>
      </c>
      <c r="E13" s="128">
        <v>6221414.16</v>
      </c>
      <c r="F13" s="128">
        <v>6221414.16</v>
      </c>
      <c r="G13" s="128"/>
      <c r="H13" s="128"/>
      <c r="I13" s="128"/>
      <c r="J13" s="128"/>
      <c r="K13" s="128"/>
      <c r="L13" s="128"/>
    </row>
    <row r="14" spans="1:12" s="134" customFormat="1" ht="21" customHeight="1">
      <c r="A14" s="126" t="s">
        <v>109</v>
      </c>
      <c r="B14" s="126"/>
      <c r="C14" s="126"/>
      <c r="D14" s="126" t="s">
        <v>110</v>
      </c>
      <c r="E14" s="128">
        <v>45120</v>
      </c>
      <c r="F14" s="128">
        <v>45120</v>
      </c>
      <c r="G14" s="128"/>
      <c r="H14" s="128"/>
      <c r="I14" s="128"/>
      <c r="J14" s="128"/>
      <c r="K14" s="128"/>
      <c r="L14" s="128"/>
    </row>
    <row r="15" spans="1:12" s="134" customFormat="1" ht="21" customHeight="1">
      <c r="A15" s="126" t="s">
        <v>111</v>
      </c>
      <c r="B15" s="126"/>
      <c r="C15" s="126"/>
      <c r="D15" s="126" t="s">
        <v>112</v>
      </c>
      <c r="E15" s="128">
        <v>45120</v>
      </c>
      <c r="F15" s="128">
        <v>45120</v>
      </c>
      <c r="G15" s="128"/>
      <c r="H15" s="128"/>
      <c r="I15" s="128"/>
      <c r="J15" s="128"/>
      <c r="K15" s="128"/>
      <c r="L15" s="128"/>
    </row>
    <row r="16" spans="1:12" s="134" customFormat="1" ht="21" customHeight="1">
      <c r="A16" s="126" t="s">
        <v>113</v>
      </c>
      <c r="B16" s="126"/>
      <c r="C16" s="126"/>
      <c r="D16" s="126" t="s">
        <v>114</v>
      </c>
      <c r="E16" s="128">
        <v>6130334.16</v>
      </c>
      <c r="F16" s="128">
        <v>6130334.16</v>
      </c>
      <c r="G16" s="128"/>
      <c r="H16" s="128"/>
      <c r="I16" s="128"/>
      <c r="J16" s="128"/>
      <c r="K16" s="128"/>
      <c r="L16" s="128"/>
    </row>
    <row r="17" spans="1:12" s="134" customFormat="1" ht="21" customHeight="1">
      <c r="A17" s="126" t="s">
        <v>115</v>
      </c>
      <c r="B17" s="126"/>
      <c r="C17" s="126"/>
      <c r="D17" s="126" t="s">
        <v>116</v>
      </c>
      <c r="E17" s="128">
        <v>621585.75</v>
      </c>
      <c r="F17" s="128">
        <v>621585.75</v>
      </c>
      <c r="G17" s="128"/>
      <c r="H17" s="128"/>
      <c r="I17" s="128"/>
      <c r="J17" s="128"/>
      <c r="K17" s="128"/>
      <c r="L17" s="128"/>
    </row>
    <row r="18" spans="1:12" s="134" customFormat="1" ht="21" customHeight="1">
      <c r="A18" s="126" t="s">
        <v>117</v>
      </c>
      <c r="B18" s="126"/>
      <c r="C18" s="126"/>
      <c r="D18" s="126" t="s">
        <v>118</v>
      </c>
      <c r="E18" s="128">
        <v>5287256.45</v>
      </c>
      <c r="F18" s="128">
        <v>5287256.45</v>
      </c>
      <c r="G18" s="128"/>
      <c r="H18" s="128"/>
      <c r="I18" s="128"/>
      <c r="J18" s="128"/>
      <c r="K18" s="128"/>
      <c r="L18" s="128"/>
    </row>
    <row r="19" spans="1:12" s="134" customFormat="1" ht="21" customHeight="1">
      <c r="A19" s="126" t="s">
        <v>119</v>
      </c>
      <c r="B19" s="126"/>
      <c r="C19" s="126"/>
      <c r="D19" s="126" t="s">
        <v>120</v>
      </c>
      <c r="E19" s="128">
        <v>221491.96</v>
      </c>
      <c r="F19" s="128">
        <v>221491.96</v>
      </c>
      <c r="G19" s="128"/>
      <c r="H19" s="128"/>
      <c r="I19" s="128"/>
      <c r="J19" s="128"/>
      <c r="K19" s="128"/>
      <c r="L19" s="128"/>
    </row>
    <row r="20" spans="1:12" s="134" customFormat="1" ht="21" customHeight="1">
      <c r="A20" s="126" t="s">
        <v>121</v>
      </c>
      <c r="B20" s="126"/>
      <c r="C20" s="126"/>
      <c r="D20" s="126" t="s">
        <v>122</v>
      </c>
      <c r="E20" s="128">
        <v>45960</v>
      </c>
      <c r="F20" s="128">
        <v>45960</v>
      </c>
      <c r="G20" s="128"/>
      <c r="H20" s="128"/>
      <c r="I20" s="128"/>
      <c r="J20" s="128"/>
      <c r="K20" s="128"/>
      <c r="L20" s="128"/>
    </row>
    <row r="21" spans="1:12" s="134" customFormat="1" ht="21" customHeight="1">
      <c r="A21" s="126" t="s">
        <v>123</v>
      </c>
      <c r="B21" s="126"/>
      <c r="C21" s="126"/>
      <c r="D21" s="126" t="s">
        <v>124</v>
      </c>
      <c r="E21" s="128">
        <v>45960</v>
      </c>
      <c r="F21" s="128">
        <v>45960</v>
      </c>
      <c r="G21" s="128"/>
      <c r="H21" s="128"/>
      <c r="I21" s="128"/>
      <c r="J21" s="128"/>
      <c r="K21" s="128"/>
      <c r="L21" s="128"/>
    </row>
    <row r="22" spans="1:12" s="134" customFormat="1" ht="21" customHeight="1">
      <c r="A22" s="126" t="s">
        <v>125</v>
      </c>
      <c r="B22" s="126"/>
      <c r="C22" s="126"/>
      <c r="D22" s="126" t="s">
        <v>126</v>
      </c>
      <c r="E22" s="128">
        <v>527926679.34</v>
      </c>
      <c r="F22" s="128">
        <v>129744719.02</v>
      </c>
      <c r="G22" s="128"/>
      <c r="H22" s="128">
        <v>393565758.11</v>
      </c>
      <c r="I22" s="128"/>
      <c r="J22" s="128"/>
      <c r="K22" s="128"/>
      <c r="L22" s="128">
        <v>4616202.21</v>
      </c>
    </row>
    <row r="23" spans="1:12" s="134" customFormat="1" ht="21" customHeight="1">
      <c r="A23" s="126" t="s">
        <v>127</v>
      </c>
      <c r="B23" s="126"/>
      <c r="C23" s="126"/>
      <c r="D23" s="126" t="s">
        <v>128</v>
      </c>
      <c r="E23" s="128">
        <v>5582796.02</v>
      </c>
      <c r="F23" s="128">
        <v>4851448.58</v>
      </c>
      <c r="G23" s="128"/>
      <c r="H23" s="128"/>
      <c r="I23" s="128"/>
      <c r="J23" s="128"/>
      <c r="K23" s="128"/>
      <c r="L23" s="128">
        <v>731347.44</v>
      </c>
    </row>
    <row r="24" spans="1:12" s="134" customFormat="1" ht="21" customHeight="1">
      <c r="A24" s="126" t="s">
        <v>129</v>
      </c>
      <c r="B24" s="126"/>
      <c r="C24" s="126"/>
      <c r="D24" s="126" t="s">
        <v>130</v>
      </c>
      <c r="E24" s="128">
        <v>5422796.02</v>
      </c>
      <c r="F24" s="128">
        <v>4691448.58</v>
      </c>
      <c r="G24" s="128"/>
      <c r="H24" s="128"/>
      <c r="I24" s="128"/>
      <c r="J24" s="128"/>
      <c r="K24" s="128"/>
      <c r="L24" s="128">
        <v>731347.44</v>
      </c>
    </row>
    <row r="25" spans="1:12" s="134" customFormat="1" ht="21" customHeight="1">
      <c r="A25" s="126" t="s">
        <v>131</v>
      </c>
      <c r="B25" s="126"/>
      <c r="C25" s="126"/>
      <c r="D25" s="126" t="s">
        <v>132</v>
      </c>
      <c r="E25" s="128">
        <v>160000</v>
      </c>
      <c r="F25" s="128">
        <v>160000</v>
      </c>
      <c r="G25" s="128"/>
      <c r="H25" s="128"/>
      <c r="I25" s="128"/>
      <c r="J25" s="128"/>
      <c r="K25" s="128"/>
      <c r="L25" s="128"/>
    </row>
    <row r="26" spans="1:12" s="134" customFormat="1" ht="21" customHeight="1">
      <c r="A26" s="126" t="s">
        <v>133</v>
      </c>
      <c r="B26" s="126"/>
      <c r="C26" s="126"/>
      <c r="D26" s="126" t="s">
        <v>134</v>
      </c>
      <c r="E26" s="128">
        <v>323717787.41</v>
      </c>
      <c r="F26" s="128">
        <v>24684634</v>
      </c>
      <c r="G26" s="128"/>
      <c r="H26" s="128">
        <v>297422851.26</v>
      </c>
      <c r="I26" s="128"/>
      <c r="J26" s="128"/>
      <c r="K26" s="128"/>
      <c r="L26" s="128">
        <v>1610302.15</v>
      </c>
    </row>
    <row r="27" spans="1:12" s="134" customFormat="1" ht="21" customHeight="1">
      <c r="A27" s="126" t="s">
        <v>135</v>
      </c>
      <c r="B27" s="126"/>
      <c r="C27" s="126"/>
      <c r="D27" s="126" t="s">
        <v>136</v>
      </c>
      <c r="E27" s="128">
        <v>253906548.83</v>
      </c>
      <c r="F27" s="128">
        <v>16915710.75</v>
      </c>
      <c r="G27" s="128"/>
      <c r="H27" s="128">
        <v>235626432.12</v>
      </c>
      <c r="I27" s="128"/>
      <c r="J27" s="128"/>
      <c r="K27" s="128"/>
      <c r="L27" s="128">
        <v>1364405.96</v>
      </c>
    </row>
    <row r="28" spans="1:12" s="134" customFormat="1" ht="21" customHeight="1">
      <c r="A28" s="126" t="s">
        <v>137</v>
      </c>
      <c r="B28" s="126"/>
      <c r="C28" s="126"/>
      <c r="D28" s="126" t="s">
        <v>138</v>
      </c>
      <c r="E28" s="128">
        <v>69274238.58</v>
      </c>
      <c r="F28" s="128">
        <v>7231923.25</v>
      </c>
      <c r="G28" s="128"/>
      <c r="H28" s="128">
        <v>61796419.14</v>
      </c>
      <c r="I28" s="128"/>
      <c r="J28" s="128"/>
      <c r="K28" s="128"/>
      <c r="L28" s="128">
        <v>245896.19</v>
      </c>
    </row>
    <row r="29" spans="1:12" s="134" customFormat="1" ht="21" customHeight="1">
      <c r="A29" s="126" t="s">
        <v>139</v>
      </c>
      <c r="B29" s="126"/>
      <c r="C29" s="126"/>
      <c r="D29" s="126" t="s">
        <v>140</v>
      </c>
      <c r="E29" s="128">
        <v>537000</v>
      </c>
      <c r="F29" s="128">
        <v>537000</v>
      </c>
      <c r="G29" s="128"/>
      <c r="H29" s="128"/>
      <c r="I29" s="128"/>
      <c r="J29" s="128"/>
      <c r="K29" s="128"/>
      <c r="L29" s="128"/>
    </row>
    <row r="30" spans="1:12" s="134" customFormat="1" ht="21" customHeight="1">
      <c r="A30" s="126" t="s">
        <v>141</v>
      </c>
      <c r="B30" s="126"/>
      <c r="C30" s="126"/>
      <c r="D30" s="126" t="s">
        <v>142</v>
      </c>
      <c r="E30" s="128">
        <v>119045011.77</v>
      </c>
      <c r="F30" s="128">
        <v>34984533.68</v>
      </c>
      <c r="G30" s="128"/>
      <c r="H30" s="128">
        <v>83958355.12</v>
      </c>
      <c r="I30" s="128"/>
      <c r="J30" s="128"/>
      <c r="K30" s="128"/>
      <c r="L30" s="128">
        <v>102122.97</v>
      </c>
    </row>
    <row r="31" spans="1:12" s="134" customFormat="1" ht="21" customHeight="1">
      <c r="A31" s="126" t="s">
        <v>143</v>
      </c>
      <c r="B31" s="126"/>
      <c r="C31" s="126"/>
      <c r="D31" s="126" t="s">
        <v>144</v>
      </c>
      <c r="E31" s="128">
        <v>42821395.17</v>
      </c>
      <c r="F31" s="128">
        <v>9998506</v>
      </c>
      <c r="G31" s="128"/>
      <c r="H31" s="128">
        <v>32778486.64</v>
      </c>
      <c r="I31" s="128"/>
      <c r="J31" s="128"/>
      <c r="K31" s="128"/>
      <c r="L31" s="128">
        <v>44402.53</v>
      </c>
    </row>
    <row r="32" spans="1:12" s="134" customFormat="1" ht="21" customHeight="1">
      <c r="A32" s="126" t="s">
        <v>145</v>
      </c>
      <c r="B32" s="126"/>
      <c r="C32" s="126"/>
      <c r="D32" s="126" t="s">
        <v>146</v>
      </c>
      <c r="E32" s="128">
        <v>70863118.6</v>
      </c>
      <c r="F32" s="128">
        <v>19625529.68</v>
      </c>
      <c r="G32" s="128"/>
      <c r="H32" s="128">
        <v>51179868.48</v>
      </c>
      <c r="I32" s="128"/>
      <c r="J32" s="128"/>
      <c r="K32" s="128"/>
      <c r="L32" s="128">
        <v>57720.44</v>
      </c>
    </row>
    <row r="33" spans="1:12" s="134" customFormat="1" ht="21" customHeight="1">
      <c r="A33" s="126" t="s">
        <v>147</v>
      </c>
      <c r="B33" s="126"/>
      <c r="C33" s="126"/>
      <c r="D33" s="126" t="s">
        <v>148</v>
      </c>
      <c r="E33" s="128">
        <v>5360498</v>
      </c>
      <c r="F33" s="128">
        <v>5360498</v>
      </c>
      <c r="G33" s="128"/>
      <c r="H33" s="128"/>
      <c r="I33" s="128"/>
      <c r="J33" s="128"/>
      <c r="K33" s="128"/>
      <c r="L33" s="128"/>
    </row>
    <row r="34" spans="1:12" s="134" customFormat="1" ht="21" customHeight="1">
      <c r="A34" s="126" t="s">
        <v>149</v>
      </c>
      <c r="B34" s="126"/>
      <c r="C34" s="126"/>
      <c r="D34" s="126" t="s">
        <v>150</v>
      </c>
      <c r="E34" s="128">
        <v>74616304.42</v>
      </c>
      <c r="F34" s="128">
        <v>60259323.04</v>
      </c>
      <c r="G34" s="128"/>
      <c r="H34" s="128">
        <v>12184551.73</v>
      </c>
      <c r="I34" s="128"/>
      <c r="J34" s="128"/>
      <c r="K34" s="128"/>
      <c r="L34" s="128">
        <v>2172429.65</v>
      </c>
    </row>
    <row r="35" spans="1:12" s="134" customFormat="1" ht="21" customHeight="1">
      <c r="A35" s="126" t="s">
        <v>151</v>
      </c>
      <c r="B35" s="126"/>
      <c r="C35" s="126"/>
      <c r="D35" s="126" t="s">
        <v>152</v>
      </c>
      <c r="E35" s="128">
        <v>7501259.33</v>
      </c>
      <c r="F35" s="128">
        <v>5096547.39</v>
      </c>
      <c r="G35" s="128"/>
      <c r="H35" s="128">
        <v>318619.94</v>
      </c>
      <c r="I35" s="128"/>
      <c r="J35" s="128"/>
      <c r="K35" s="128"/>
      <c r="L35" s="128">
        <v>2086092</v>
      </c>
    </row>
    <row r="36" spans="1:12" s="134" customFormat="1" ht="21" customHeight="1">
      <c r="A36" s="126" t="s">
        <v>153</v>
      </c>
      <c r="B36" s="126"/>
      <c r="C36" s="126"/>
      <c r="D36" s="126" t="s">
        <v>154</v>
      </c>
      <c r="E36" s="128">
        <v>1375305.9</v>
      </c>
      <c r="F36" s="128">
        <v>1375305.9</v>
      </c>
      <c r="G36" s="128"/>
      <c r="H36" s="128"/>
      <c r="I36" s="128"/>
      <c r="J36" s="128"/>
      <c r="K36" s="128"/>
      <c r="L36" s="128"/>
    </row>
    <row r="37" spans="1:12" s="134" customFormat="1" ht="21" customHeight="1">
      <c r="A37" s="126" t="s">
        <v>155</v>
      </c>
      <c r="B37" s="126"/>
      <c r="C37" s="126"/>
      <c r="D37" s="126" t="s">
        <v>156</v>
      </c>
      <c r="E37" s="128">
        <v>19334806.6</v>
      </c>
      <c r="F37" s="128">
        <v>7382537.16</v>
      </c>
      <c r="G37" s="128"/>
      <c r="H37" s="128">
        <v>11865931.79</v>
      </c>
      <c r="I37" s="128"/>
      <c r="J37" s="128"/>
      <c r="K37" s="128"/>
      <c r="L37" s="128">
        <v>86337.65</v>
      </c>
    </row>
    <row r="38" spans="1:12" s="134" customFormat="1" ht="21" customHeight="1">
      <c r="A38" s="126" t="s">
        <v>157</v>
      </c>
      <c r="B38" s="126"/>
      <c r="C38" s="126"/>
      <c r="D38" s="126" t="s">
        <v>158</v>
      </c>
      <c r="E38" s="128">
        <v>25398469.59</v>
      </c>
      <c r="F38" s="128">
        <v>25398469.59</v>
      </c>
      <c r="G38" s="128"/>
      <c r="H38" s="128"/>
      <c r="I38" s="128"/>
      <c r="J38" s="128"/>
      <c r="K38" s="128"/>
      <c r="L38" s="128"/>
    </row>
    <row r="39" spans="1:12" s="134" customFormat="1" ht="21" customHeight="1">
      <c r="A39" s="126" t="s">
        <v>159</v>
      </c>
      <c r="B39" s="126"/>
      <c r="C39" s="126"/>
      <c r="D39" s="126" t="s">
        <v>160</v>
      </c>
      <c r="E39" s="128">
        <v>1066226</v>
      </c>
      <c r="F39" s="128">
        <v>1066226</v>
      </c>
      <c r="G39" s="128"/>
      <c r="H39" s="128"/>
      <c r="I39" s="128"/>
      <c r="J39" s="128"/>
      <c r="K39" s="128"/>
      <c r="L39" s="128"/>
    </row>
    <row r="40" spans="1:12" s="134" customFormat="1" ht="21" customHeight="1">
      <c r="A40" s="126" t="s">
        <v>161</v>
      </c>
      <c r="B40" s="126"/>
      <c r="C40" s="126"/>
      <c r="D40" s="126" t="s">
        <v>162</v>
      </c>
      <c r="E40" s="128">
        <v>19503237</v>
      </c>
      <c r="F40" s="128">
        <v>19503237</v>
      </c>
      <c r="G40" s="128"/>
      <c r="H40" s="128"/>
      <c r="I40" s="128"/>
      <c r="J40" s="128"/>
      <c r="K40" s="128"/>
      <c r="L40" s="128"/>
    </row>
    <row r="41" spans="1:12" s="134" customFormat="1" ht="21" customHeight="1">
      <c r="A41" s="126" t="s">
        <v>163</v>
      </c>
      <c r="B41" s="126"/>
      <c r="C41" s="126"/>
      <c r="D41" s="126" t="s">
        <v>164</v>
      </c>
      <c r="E41" s="128">
        <v>437000</v>
      </c>
      <c r="F41" s="128">
        <v>437000</v>
      </c>
      <c r="G41" s="128"/>
      <c r="H41" s="128"/>
      <c r="I41" s="128"/>
      <c r="J41" s="128"/>
      <c r="K41" s="128"/>
      <c r="L41" s="128"/>
    </row>
    <row r="42" spans="1:12" s="134" customFormat="1" ht="21" customHeight="1">
      <c r="A42" s="126" t="s">
        <v>165</v>
      </c>
      <c r="B42" s="126"/>
      <c r="C42" s="126"/>
      <c r="D42" s="126" t="s">
        <v>166</v>
      </c>
      <c r="E42" s="128">
        <v>1553440</v>
      </c>
      <c r="F42" s="128">
        <v>1553440</v>
      </c>
      <c r="G42" s="128"/>
      <c r="H42" s="128"/>
      <c r="I42" s="128"/>
      <c r="J42" s="128"/>
      <c r="K42" s="128"/>
      <c r="L42" s="128"/>
    </row>
    <row r="43" spans="1:12" s="134" customFormat="1" ht="21" customHeight="1">
      <c r="A43" s="126" t="s">
        <v>167</v>
      </c>
      <c r="B43" s="126"/>
      <c r="C43" s="126"/>
      <c r="D43" s="126" t="s">
        <v>168</v>
      </c>
      <c r="E43" s="128">
        <v>68300</v>
      </c>
      <c r="F43" s="128">
        <v>68300</v>
      </c>
      <c r="G43" s="128"/>
      <c r="H43" s="128"/>
      <c r="I43" s="128"/>
      <c r="J43" s="128"/>
      <c r="K43" s="128"/>
      <c r="L43" s="128"/>
    </row>
    <row r="44" spans="1:12" s="134" customFormat="1" ht="21" customHeight="1">
      <c r="A44" s="126" t="s">
        <v>169</v>
      </c>
      <c r="B44" s="126"/>
      <c r="C44" s="126"/>
      <c r="D44" s="126" t="s">
        <v>170</v>
      </c>
      <c r="E44" s="128">
        <v>1485140</v>
      </c>
      <c r="F44" s="128">
        <v>1485140</v>
      </c>
      <c r="G44" s="128"/>
      <c r="H44" s="128"/>
      <c r="I44" s="128"/>
      <c r="J44" s="128"/>
      <c r="K44" s="128"/>
      <c r="L44" s="128"/>
    </row>
    <row r="45" spans="1:12" s="134" customFormat="1" ht="21" customHeight="1">
      <c r="A45" s="126" t="s">
        <v>171</v>
      </c>
      <c r="B45" s="126"/>
      <c r="C45" s="126"/>
      <c r="D45" s="126" t="s">
        <v>172</v>
      </c>
      <c r="E45" s="128">
        <v>3411339.72</v>
      </c>
      <c r="F45" s="128">
        <v>3411339.72</v>
      </c>
      <c r="G45" s="128"/>
      <c r="H45" s="128"/>
      <c r="I45" s="128"/>
      <c r="J45" s="128"/>
      <c r="K45" s="128"/>
      <c r="L45" s="128"/>
    </row>
    <row r="46" spans="1:12" s="134" customFormat="1" ht="21" customHeight="1">
      <c r="A46" s="126" t="s">
        <v>173</v>
      </c>
      <c r="B46" s="126"/>
      <c r="C46" s="126"/>
      <c r="D46" s="126" t="s">
        <v>174</v>
      </c>
      <c r="E46" s="128">
        <v>345066.3</v>
      </c>
      <c r="F46" s="128">
        <v>345066.3</v>
      </c>
      <c r="G46" s="128"/>
      <c r="H46" s="128"/>
      <c r="I46" s="128"/>
      <c r="J46" s="128"/>
      <c r="K46" s="128"/>
      <c r="L46" s="128"/>
    </row>
    <row r="47" spans="1:12" s="134" customFormat="1" ht="21" customHeight="1">
      <c r="A47" s="126" t="s">
        <v>175</v>
      </c>
      <c r="B47" s="126"/>
      <c r="C47" s="126"/>
      <c r="D47" s="126" t="s">
        <v>176</v>
      </c>
      <c r="E47" s="128">
        <v>3023732.42</v>
      </c>
      <c r="F47" s="128">
        <v>3023732.42</v>
      </c>
      <c r="G47" s="128"/>
      <c r="H47" s="128"/>
      <c r="I47" s="128"/>
      <c r="J47" s="128"/>
      <c r="K47" s="128"/>
      <c r="L47" s="128"/>
    </row>
    <row r="48" spans="1:12" s="134" customFormat="1" ht="21" customHeight="1">
      <c r="A48" s="126" t="s">
        <v>177</v>
      </c>
      <c r="B48" s="126"/>
      <c r="C48" s="126"/>
      <c r="D48" s="126" t="s">
        <v>178</v>
      </c>
      <c r="E48" s="128">
        <v>42541</v>
      </c>
      <c r="F48" s="128">
        <v>42541</v>
      </c>
      <c r="G48" s="128"/>
      <c r="H48" s="128"/>
      <c r="I48" s="128"/>
      <c r="J48" s="128"/>
      <c r="K48" s="128"/>
      <c r="L48" s="128"/>
    </row>
    <row r="49" spans="1:12" s="134" customFormat="1" ht="21" customHeight="1">
      <c r="A49" s="126" t="s">
        <v>179</v>
      </c>
      <c r="B49" s="126"/>
      <c r="C49" s="126"/>
      <c r="D49" s="126" t="s">
        <v>180</v>
      </c>
      <c r="E49" s="128">
        <v>854260</v>
      </c>
      <c r="F49" s="128">
        <v>854260</v>
      </c>
      <c r="G49" s="128"/>
      <c r="H49" s="128"/>
      <c r="I49" s="128"/>
      <c r="J49" s="128"/>
      <c r="K49" s="128"/>
      <c r="L49" s="128"/>
    </row>
    <row r="50" spans="1:12" s="134" customFormat="1" ht="21" customHeight="1">
      <c r="A50" s="126" t="s">
        <v>181</v>
      </c>
      <c r="B50" s="126"/>
      <c r="C50" s="126"/>
      <c r="D50" s="126" t="s">
        <v>182</v>
      </c>
      <c r="E50" s="128">
        <v>854260</v>
      </c>
      <c r="F50" s="128">
        <v>854260</v>
      </c>
      <c r="G50" s="128"/>
      <c r="H50" s="128"/>
      <c r="I50" s="128"/>
      <c r="J50" s="128"/>
      <c r="K50" s="128"/>
      <c r="L50" s="128"/>
    </row>
    <row r="51" spans="1:12" s="134" customFormat="1" ht="21" customHeight="1">
      <c r="A51" s="126" t="s">
        <v>183</v>
      </c>
      <c r="B51" s="126"/>
      <c r="C51" s="126"/>
      <c r="D51" s="126" t="s">
        <v>184</v>
      </c>
      <c r="E51" s="128">
        <v>854260</v>
      </c>
      <c r="F51" s="128">
        <v>854260</v>
      </c>
      <c r="G51" s="128"/>
      <c r="H51" s="128"/>
      <c r="I51" s="128"/>
      <c r="J51" s="128"/>
      <c r="K51" s="128"/>
      <c r="L51" s="128"/>
    </row>
    <row r="52" spans="1:12" s="134" customFormat="1" ht="21" customHeight="1">
      <c r="A52" s="126" t="s">
        <v>185</v>
      </c>
      <c r="B52" s="126"/>
      <c r="C52" s="126"/>
      <c r="D52" s="126" t="s">
        <v>186</v>
      </c>
      <c r="E52" s="128">
        <v>13472592.39</v>
      </c>
      <c r="F52" s="128">
        <v>13472592.39</v>
      </c>
      <c r="G52" s="128"/>
      <c r="H52" s="128"/>
      <c r="I52" s="128"/>
      <c r="J52" s="128"/>
      <c r="K52" s="128"/>
      <c r="L52" s="128"/>
    </row>
    <row r="53" spans="1:12" s="134" customFormat="1" ht="21" customHeight="1">
      <c r="A53" s="126" t="s">
        <v>187</v>
      </c>
      <c r="B53" s="126"/>
      <c r="C53" s="126"/>
      <c r="D53" s="126" t="s">
        <v>188</v>
      </c>
      <c r="E53" s="128">
        <v>13472592.39</v>
      </c>
      <c r="F53" s="128">
        <v>13472592.39</v>
      </c>
      <c r="G53" s="128"/>
      <c r="H53" s="128"/>
      <c r="I53" s="128"/>
      <c r="J53" s="128"/>
      <c r="K53" s="128"/>
      <c r="L53" s="128"/>
    </row>
    <row r="54" spans="1:12" s="134" customFormat="1" ht="21" customHeight="1">
      <c r="A54" s="126" t="s">
        <v>189</v>
      </c>
      <c r="B54" s="126"/>
      <c r="C54" s="126"/>
      <c r="D54" s="126" t="s">
        <v>190</v>
      </c>
      <c r="E54" s="128">
        <v>13182898.52</v>
      </c>
      <c r="F54" s="128">
        <v>13182898.52</v>
      </c>
      <c r="G54" s="128"/>
      <c r="H54" s="128"/>
      <c r="I54" s="128"/>
      <c r="J54" s="128"/>
      <c r="K54" s="128"/>
      <c r="L54" s="128"/>
    </row>
    <row r="55" spans="1:12" s="134" customFormat="1" ht="21" customHeight="1">
      <c r="A55" s="126" t="s">
        <v>191</v>
      </c>
      <c r="B55" s="126"/>
      <c r="C55" s="126"/>
      <c r="D55" s="126" t="s">
        <v>192</v>
      </c>
      <c r="E55" s="128">
        <v>289693.87</v>
      </c>
      <c r="F55" s="128">
        <v>289693.87</v>
      </c>
      <c r="G55" s="128"/>
      <c r="H55" s="128"/>
      <c r="I55" s="128"/>
      <c r="J55" s="128"/>
      <c r="K55" s="128"/>
      <c r="L55" s="128"/>
    </row>
    <row r="56" spans="1:12" s="134" customFormat="1" ht="21" customHeight="1">
      <c r="A56" s="126" t="s">
        <v>193</v>
      </c>
      <c r="B56" s="126"/>
      <c r="C56" s="126"/>
      <c r="D56" s="126" t="s">
        <v>194</v>
      </c>
      <c r="E56" s="128">
        <v>100000</v>
      </c>
      <c r="F56" s="128">
        <v>100000</v>
      </c>
      <c r="G56" s="128"/>
      <c r="H56" s="128"/>
      <c r="I56" s="128"/>
      <c r="J56" s="128"/>
      <c r="K56" s="128"/>
      <c r="L56" s="128"/>
    </row>
    <row r="57" spans="1:12" s="134" customFormat="1" ht="21" customHeight="1">
      <c r="A57" s="126" t="s">
        <v>195</v>
      </c>
      <c r="B57" s="126"/>
      <c r="C57" s="126"/>
      <c r="D57" s="126" t="s">
        <v>196</v>
      </c>
      <c r="E57" s="128">
        <v>100000</v>
      </c>
      <c r="F57" s="128">
        <v>100000</v>
      </c>
      <c r="G57" s="128"/>
      <c r="H57" s="128"/>
      <c r="I57" s="128"/>
      <c r="J57" s="128"/>
      <c r="K57" s="128"/>
      <c r="L57" s="128"/>
    </row>
    <row r="58" spans="1:12" s="134" customFormat="1" ht="21" customHeight="1">
      <c r="A58" s="126" t="s">
        <v>197</v>
      </c>
      <c r="B58" s="126"/>
      <c r="C58" s="126"/>
      <c r="D58" s="126" t="s">
        <v>198</v>
      </c>
      <c r="E58" s="128">
        <v>100000</v>
      </c>
      <c r="F58" s="128">
        <v>100000</v>
      </c>
      <c r="G58" s="128"/>
      <c r="H58" s="128"/>
      <c r="I58" s="128"/>
      <c r="J58" s="128"/>
      <c r="K58" s="128"/>
      <c r="L58" s="128"/>
    </row>
    <row r="59" spans="1:11" ht="21" customHeight="1">
      <c r="A59" s="281" t="s">
        <v>199</v>
      </c>
      <c r="B59" s="281"/>
      <c r="C59" s="281"/>
      <c r="D59" s="281"/>
      <c r="E59" s="281"/>
      <c r="F59" s="281"/>
      <c r="G59" s="281"/>
      <c r="H59" s="281"/>
      <c r="I59" s="281"/>
      <c r="J59" s="281"/>
      <c r="K59" s="281"/>
    </row>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19.5" customHeight="1"/>
    <row r="259" ht="19.5" customHeight="1"/>
    <row r="260" ht="19.5" customHeight="1"/>
    <row r="261" ht="19.5" customHeight="1"/>
  </sheetData>
  <sheetProtection/>
  <mergeCells count="6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K59"/>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1"/>
  <sheetViews>
    <sheetView workbookViewId="0" topLeftCell="A1">
      <selection activeCell="F10" sqref="F10"/>
    </sheetView>
  </sheetViews>
  <sheetFormatPr defaultColWidth="9.00390625" defaultRowHeight="14.25"/>
  <cols>
    <col min="1" max="1" width="5.625" style="277" customWidth="1"/>
    <col min="2" max="3" width="6.00390625" style="277" customWidth="1"/>
    <col min="4" max="4" width="32.625" style="277" customWidth="1"/>
    <col min="5" max="10" width="15.25390625" style="277" customWidth="1"/>
    <col min="11" max="16384" width="9.00390625" style="277" customWidth="1"/>
  </cols>
  <sheetData>
    <row r="1" spans="1:10" s="134" customFormat="1" ht="36" customHeight="1">
      <c r="A1" s="180" t="s">
        <v>200</v>
      </c>
      <c r="B1" s="180"/>
      <c r="C1" s="180"/>
      <c r="D1" s="180"/>
      <c r="E1" s="180"/>
      <c r="F1" s="180"/>
      <c r="G1" s="180"/>
      <c r="H1" s="180"/>
      <c r="I1" s="180"/>
      <c r="J1" s="180"/>
    </row>
    <row r="2" spans="1:10" s="134" customFormat="1" ht="18" customHeight="1">
      <c r="A2" s="179"/>
      <c r="B2" s="179"/>
      <c r="C2" s="179"/>
      <c r="D2" s="179"/>
      <c r="E2" s="179"/>
      <c r="F2" s="179"/>
      <c r="G2" s="179"/>
      <c r="H2" s="179"/>
      <c r="I2" s="179"/>
      <c r="J2" s="194" t="s">
        <v>201</v>
      </c>
    </row>
    <row r="3" spans="1:10" s="134" customFormat="1" ht="18" customHeight="1">
      <c r="A3" s="181" t="s">
        <v>2</v>
      </c>
      <c r="B3" s="179"/>
      <c r="C3" s="179"/>
      <c r="D3" s="179"/>
      <c r="E3" s="179"/>
      <c r="F3" s="182"/>
      <c r="G3" s="179"/>
      <c r="H3" s="179"/>
      <c r="I3" s="179"/>
      <c r="J3" s="194" t="s">
        <v>3</v>
      </c>
    </row>
    <row r="4" spans="1:10" s="134" customFormat="1" ht="18" customHeight="1">
      <c r="A4" s="278" t="s">
        <v>6</v>
      </c>
      <c r="B4" s="279"/>
      <c r="C4" s="279" t="s">
        <v>11</v>
      </c>
      <c r="D4" s="279" t="s">
        <v>11</v>
      </c>
      <c r="E4" s="184" t="s">
        <v>74</v>
      </c>
      <c r="F4" s="184" t="s">
        <v>202</v>
      </c>
      <c r="G4" s="184" t="s">
        <v>203</v>
      </c>
      <c r="H4" s="184" t="s">
        <v>204</v>
      </c>
      <c r="I4" s="184" t="s">
        <v>205</v>
      </c>
      <c r="J4" s="184" t="s">
        <v>206</v>
      </c>
    </row>
    <row r="5" spans="1:10" s="134" customFormat="1" ht="35.25" customHeight="1">
      <c r="A5" s="185" t="s">
        <v>93</v>
      </c>
      <c r="B5" s="186"/>
      <c r="C5" s="186"/>
      <c r="D5" s="192" t="s">
        <v>94</v>
      </c>
      <c r="E5" s="186"/>
      <c r="F5" s="186" t="s">
        <v>11</v>
      </c>
      <c r="G5" s="186" t="s">
        <v>11</v>
      </c>
      <c r="H5" s="186" t="s">
        <v>11</v>
      </c>
      <c r="I5" s="186" t="s">
        <v>11</v>
      </c>
      <c r="J5" s="186" t="s">
        <v>11</v>
      </c>
    </row>
    <row r="6" spans="1:10" s="134" customFormat="1" ht="18" customHeight="1">
      <c r="A6" s="185"/>
      <c r="B6" s="186" t="s">
        <v>11</v>
      </c>
      <c r="C6" s="186" t="s">
        <v>11</v>
      </c>
      <c r="D6" s="192" t="s">
        <v>11</v>
      </c>
      <c r="E6" s="186" t="s">
        <v>11</v>
      </c>
      <c r="F6" s="186" t="s">
        <v>11</v>
      </c>
      <c r="G6" s="186" t="s">
        <v>11</v>
      </c>
      <c r="H6" s="186" t="s">
        <v>11</v>
      </c>
      <c r="I6" s="186" t="s">
        <v>11</v>
      </c>
      <c r="J6" s="186" t="s">
        <v>11</v>
      </c>
    </row>
    <row r="7" spans="1:10" s="134" customFormat="1" ht="16.5" customHeight="1">
      <c r="A7" s="185"/>
      <c r="B7" s="186" t="s">
        <v>11</v>
      </c>
      <c r="C7" s="186" t="s">
        <v>11</v>
      </c>
      <c r="D7" s="192" t="s">
        <v>11</v>
      </c>
      <c r="E7" s="186" t="s">
        <v>11</v>
      </c>
      <c r="F7" s="186" t="s">
        <v>11</v>
      </c>
      <c r="G7" s="186" t="s">
        <v>11</v>
      </c>
      <c r="H7" s="186" t="s">
        <v>11</v>
      </c>
      <c r="I7" s="186" t="s">
        <v>11</v>
      </c>
      <c r="J7" s="186" t="s">
        <v>11</v>
      </c>
    </row>
    <row r="8" spans="1:10" s="134" customFormat="1" ht="21.75" customHeight="1">
      <c r="A8" s="191" t="s">
        <v>97</v>
      </c>
      <c r="B8" s="192" t="s">
        <v>98</v>
      </c>
      <c r="C8" s="192" t="s">
        <v>99</v>
      </c>
      <c r="D8" s="192" t="s">
        <v>10</v>
      </c>
      <c r="E8" s="186" t="s">
        <v>12</v>
      </c>
      <c r="F8" s="186" t="s">
        <v>13</v>
      </c>
      <c r="G8" s="186" t="s">
        <v>19</v>
      </c>
      <c r="H8" s="186" t="s">
        <v>22</v>
      </c>
      <c r="I8" s="186" t="s">
        <v>25</v>
      </c>
      <c r="J8" s="186" t="s">
        <v>28</v>
      </c>
    </row>
    <row r="9" spans="1:10" s="134" customFormat="1" ht="21.75" customHeight="1">
      <c r="A9" s="191"/>
      <c r="B9" s="192" t="s">
        <v>11</v>
      </c>
      <c r="C9" s="192" t="s">
        <v>11</v>
      </c>
      <c r="D9" s="192" t="s">
        <v>100</v>
      </c>
      <c r="E9" s="189">
        <v>564954566.95</v>
      </c>
      <c r="F9" s="189">
        <v>490519156.85</v>
      </c>
      <c r="G9" s="189">
        <v>74435410.1</v>
      </c>
      <c r="H9" s="189"/>
      <c r="I9" s="189"/>
      <c r="J9" s="189"/>
    </row>
    <row r="10" spans="1:10" s="134" customFormat="1" ht="24" customHeight="1">
      <c r="A10" s="187" t="s">
        <v>101</v>
      </c>
      <c r="B10" s="188"/>
      <c r="C10" s="188"/>
      <c r="D10" s="188" t="s">
        <v>102</v>
      </c>
      <c r="E10" s="189">
        <v>200000</v>
      </c>
      <c r="F10" s="189">
        <v>0</v>
      </c>
      <c r="G10" s="189">
        <v>200000</v>
      </c>
      <c r="H10" s="189"/>
      <c r="I10" s="189"/>
      <c r="J10" s="189"/>
    </row>
    <row r="11" spans="1:10" s="134" customFormat="1" ht="24" customHeight="1">
      <c r="A11" s="187" t="s">
        <v>103</v>
      </c>
      <c r="B11" s="188"/>
      <c r="C11" s="188"/>
      <c r="D11" s="188" t="s">
        <v>104</v>
      </c>
      <c r="E11" s="189">
        <v>200000</v>
      </c>
      <c r="F11" s="189">
        <v>0</v>
      </c>
      <c r="G11" s="189">
        <v>200000</v>
      </c>
      <c r="H11" s="189"/>
      <c r="I11" s="189"/>
      <c r="J11" s="189"/>
    </row>
    <row r="12" spans="1:10" s="134" customFormat="1" ht="24" customHeight="1">
      <c r="A12" s="187" t="s">
        <v>105</v>
      </c>
      <c r="B12" s="188"/>
      <c r="C12" s="188"/>
      <c r="D12" s="188" t="s">
        <v>106</v>
      </c>
      <c r="E12" s="189">
        <v>200000</v>
      </c>
      <c r="F12" s="189">
        <v>0</v>
      </c>
      <c r="G12" s="189">
        <v>200000</v>
      </c>
      <c r="H12" s="189"/>
      <c r="I12" s="189"/>
      <c r="J12" s="189"/>
    </row>
    <row r="13" spans="1:10" s="134" customFormat="1" ht="24" customHeight="1">
      <c r="A13" s="187" t="s">
        <v>107</v>
      </c>
      <c r="B13" s="188"/>
      <c r="C13" s="188"/>
      <c r="D13" s="188" t="s">
        <v>108</v>
      </c>
      <c r="E13" s="189">
        <v>6221414.16</v>
      </c>
      <c r="F13" s="189">
        <v>6130334.16</v>
      </c>
      <c r="G13" s="189">
        <v>91080</v>
      </c>
      <c r="H13" s="189"/>
      <c r="I13" s="189"/>
      <c r="J13" s="189"/>
    </row>
    <row r="14" spans="1:10" s="134" customFormat="1" ht="24" customHeight="1">
      <c r="A14" s="187" t="s">
        <v>109</v>
      </c>
      <c r="B14" s="188"/>
      <c r="C14" s="188"/>
      <c r="D14" s="188" t="s">
        <v>110</v>
      </c>
      <c r="E14" s="189">
        <v>45120</v>
      </c>
      <c r="F14" s="189">
        <v>0</v>
      </c>
      <c r="G14" s="189">
        <v>45120</v>
      </c>
      <c r="H14" s="189"/>
      <c r="I14" s="189"/>
      <c r="J14" s="189"/>
    </row>
    <row r="15" spans="1:10" s="134" customFormat="1" ht="24" customHeight="1">
      <c r="A15" s="187" t="s">
        <v>111</v>
      </c>
      <c r="B15" s="188"/>
      <c r="C15" s="188"/>
      <c r="D15" s="188" t="s">
        <v>112</v>
      </c>
      <c r="E15" s="189">
        <v>45120</v>
      </c>
      <c r="F15" s="189">
        <v>0</v>
      </c>
      <c r="G15" s="189">
        <v>45120</v>
      </c>
      <c r="H15" s="189"/>
      <c r="I15" s="189"/>
      <c r="J15" s="189"/>
    </row>
    <row r="16" spans="1:10" s="134" customFormat="1" ht="24" customHeight="1">
      <c r="A16" s="187" t="s">
        <v>113</v>
      </c>
      <c r="B16" s="188"/>
      <c r="C16" s="188"/>
      <c r="D16" s="188" t="s">
        <v>114</v>
      </c>
      <c r="E16" s="189">
        <v>6130334.16</v>
      </c>
      <c r="F16" s="189">
        <v>6130334.16</v>
      </c>
      <c r="G16" s="189">
        <v>0</v>
      </c>
      <c r="H16" s="189"/>
      <c r="I16" s="189"/>
      <c r="J16" s="189"/>
    </row>
    <row r="17" spans="1:10" s="134" customFormat="1" ht="24" customHeight="1">
      <c r="A17" s="187" t="s">
        <v>115</v>
      </c>
      <c r="B17" s="188"/>
      <c r="C17" s="188"/>
      <c r="D17" s="188" t="s">
        <v>116</v>
      </c>
      <c r="E17" s="189">
        <v>621585.75</v>
      </c>
      <c r="F17" s="189">
        <v>621585.75</v>
      </c>
      <c r="G17" s="189">
        <v>0</v>
      </c>
      <c r="H17" s="189"/>
      <c r="I17" s="189"/>
      <c r="J17" s="189"/>
    </row>
    <row r="18" spans="1:10" s="134" customFormat="1" ht="24" customHeight="1">
      <c r="A18" s="187" t="s">
        <v>117</v>
      </c>
      <c r="B18" s="188"/>
      <c r="C18" s="188"/>
      <c r="D18" s="188" t="s">
        <v>118</v>
      </c>
      <c r="E18" s="189">
        <v>5287256.45</v>
      </c>
      <c r="F18" s="189">
        <v>5287256.45</v>
      </c>
      <c r="G18" s="189">
        <v>0</v>
      </c>
      <c r="H18" s="189"/>
      <c r="I18" s="189"/>
      <c r="J18" s="189"/>
    </row>
    <row r="19" spans="1:10" s="134" customFormat="1" ht="24" customHeight="1">
      <c r="A19" s="187" t="s">
        <v>119</v>
      </c>
      <c r="B19" s="188"/>
      <c r="C19" s="188"/>
      <c r="D19" s="188" t="s">
        <v>120</v>
      </c>
      <c r="E19" s="189">
        <v>221491.96</v>
      </c>
      <c r="F19" s="189">
        <v>221491.96</v>
      </c>
      <c r="G19" s="189">
        <v>0</v>
      </c>
      <c r="H19" s="189"/>
      <c r="I19" s="189"/>
      <c r="J19" s="189"/>
    </row>
    <row r="20" spans="1:10" s="134" customFormat="1" ht="24" customHeight="1">
      <c r="A20" s="187" t="s">
        <v>121</v>
      </c>
      <c r="B20" s="188"/>
      <c r="C20" s="188"/>
      <c r="D20" s="188" t="s">
        <v>122</v>
      </c>
      <c r="E20" s="189">
        <v>45960</v>
      </c>
      <c r="F20" s="189">
        <v>0</v>
      </c>
      <c r="G20" s="189">
        <v>45960</v>
      </c>
      <c r="H20" s="189"/>
      <c r="I20" s="189"/>
      <c r="J20" s="189"/>
    </row>
    <row r="21" spans="1:10" s="134" customFormat="1" ht="24" customHeight="1">
      <c r="A21" s="187" t="s">
        <v>123</v>
      </c>
      <c r="B21" s="188"/>
      <c r="C21" s="188"/>
      <c r="D21" s="188" t="s">
        <v>124</v>
      </c>
      <c r="E21" s="189">
        <v>45960</v>
      </c>
      <c r="F21" s="189">
        <v>0</v>
      </c>
      <c r="G21" s="189">
        <v>45960</v>
      </c>
      <c r="H21" s="189"/>
      <c r="I21" s="189"/>
      <c r="J21" s="189"/>
    </row>
    <row r="22" spans="1:10" s="134" customFormat="1" ht="24" customHeight="1">
      <c r="A22" s="187" t="s">
        <v>125</v>
      </c>
      <c r="B22" s="188"/>
      <c r="C22" s="188"/>
      <c r="D22" s="188" t="s">
        <v>126</v>
      </c>
      <c r="E22" s="189">
        <v>528250970.18</v>
      </c>
      <c r="F22" s="189">
        <v>470916230.3</v>
      </c>
      <c r="G22" s="189">
        <v>57334739.88</v>
      </c>
      <c r="H22" s="189"/>
      <c r="I22" s="189"/>
      <c r="J22" s="189"/>
    </row>
    <row r="23" spans="1:10" s="134" customFormat="1" ht="24" customHeight="1">
      <c r="A23" s="187" t="s">
        <v>127</v>
      </c>
      <c r="B23" s="188"/>
      <c r="C23" s="188"/>
      <c r="D23" s="188" t="s">
        <v>128</v>
      </c>
      <c r="E23" s="189">
        <v>5484142.25</v>
      </c>
      <c r="F23" s="189">
        <v>4887302.25</v>
      </c>
      <c r="G23" s="189">
        <v>596840</v>
      </c>
      <c r="H23" s="189"/>
      <c r="I23" s="189"/>
      <c r="J23" s="189"/>
    </row>
    <row r="24" spans="1:10" s="134" customFormat="1" ht="24" customHeight="1">
      <c r="A24" s="187" t="s">
        <v>129</v>
      </c>
      <c r="B24" s="188"/>
      <c r="C24" s="188"/>
      <c r="D24" s="188" t="s">
        <v>130</v>
      </c>
      <c r="E24" s="189">
        <v>5324142.25</v>
      </c>
      <c r="F24" s="189">
        <v>4887302.25</v>
      </c>
      <c r="G24" s="189">
        <v>436840</v>
      </c>
      <c r="H24" s="189"/>
      <c r="I24" s="189"/>
      <c r="J24" s="189"/>
    </row>
    <row r="25" spans="1:10" s="134" customFormat="1" ht="24" customHeight="1">
      <c r="A25" s="187" t="s">
        <v>131</v>
      </c>
      <c r="B25" s="188"/>
      <c r="C25" s="188"/>
      <c r="D25" s="188" t="s">
        <v>132</v>
      </c>
      <c r="E25" s="189">
        <v>160000</v>
      </c>
      <c r="F25" s="189">
        <v>0</v>
      </c>
      <c r="G25" s="189">
        <v>160000</v>
      </c>
      <c r="H25" s="189"/>
      <c r="I25" s="189"/>
      <c r="J25" s="189"/>
    </row>
    <row r="26" spans="1:10" s="134" customFormat="1" ht="24" customHeight="1">
      <c r="A26" s="187" t="s">
        <v>133</v>
      </c>
      <c r="B26" s="188"/>
      <c r="C26" s="188"/>
      <c r="D26" s="188" t="s">
        <v>134</v>
      </c>
      <c r="E26" s="189">
        <v>326452697.89</v>
      </c>
      <c r="F26" s="189">
        <v>324068539.69</v>
      </c>
      <c r="G26" s="189">
        <v>2384158.2</v>
      </c>
      <c r="H26" s="189"/>
      <c r="I26" s="189"/>
      <c r="J26" s="189"/>
    </row>
    <row r="27" spans="1:10" s="134" customFormat="1" ht="24" customHeight="1">
      <c r="A27" s="187" t="s">
        <v>135</v>
      </c>
      <c r="B27" s="188"/>
      <c r="C27" s="188"/>
      <c r="D27" s="188" t="s">
        <v>136</v>
      </c>
      <c r="E27" s="189">
        <v>258605515.86</v>
      </c>
      <c r="F27" s="189">
        <v>258605515.86</v>
      </c>
      <c r="G27" s="189">
        <v>0</v>
      </c>
      <c r="H27" s="189"/>
      <c r="I27" s="189"/>
      <c r="J27" s="189"/>
    </row>
    <row r="28" spans="1:10" s="134" customFormat="1" ht="24" customHeight="1">
      <c r="A28" s="187" t="s">
        <v>137</v>
      </c>
      <c r="B28" s="188"/>
      <c r="C28" s="188"/>
      <c r="D28" s="188" t="s">
        <v>138</v>
      </c>
      <c r="E28" s="189">
        <v>66813023.83</v>
      </c>
      <c r="F28" s="189">
        <v>65463023.83</v>
      </c>
      <c r="G28" s="189">
        <v>1350000</v>
      </c>
      <c r="H28" s="189"/>
      <c r="I28" s="189"/>
      <c r="J28" s="189"/>
    </row>
    <row r="29" spans="1:10" s="134" customFormat="1" ht="24" customHeight="1">
      <c r="A29" s="187" t="s">
        <v>139</v>
      </c>
      <c r="B29" s="188"/>
      <c r="C29" s="188"/>
      <c r="D29" s="188" t="s">
        <v>140</v>
      </c>
      <c r="E29" s="189">
        <v>1034158.2</v>
      </c>
      <c r="F29" s="189">
        <v>0</v>
      </c>
      <c r="G29" s="189">
        <v>1034158.2</v>
      </c>
      <c r="H29" s="189"/>
      <c r="I29" s="189"/>
      <c r="J29" s="189"/>
    </row>
    <row r="30" spans="1:10" s="134" customFormat="1" ht="24" customHeight="1">
      <c r="A30" s="187" t="s">
        <v>141</v>
      </c>
      <c r="B30" s="188"/>
      <c r="C30" s="188"/>
      <c r="D30" s="188" t="s">
        <v>142</v>
      </c>
      <c r="E30" s="189">
        <v>115876329.26</v>
      </c>
      <c r="F30" s="189">
        <v>112825007.26</v>
      </c>
      <c r="G30" s="189">
        <v>3051322</v>
      </c>
      <c r="H30" s="189"/>
      <c r="I30" s="189"/>
      <c r="J30" s="189"/>
    </row>
    <row r="31" spans="1:10" s="134" customFormat="1" ht="24" customHeight="1">
      <c r="A31" s="187" t="s">
        <v>143</v>
      </c>
      <c r="B31" s="188"/>
      <c r="C31" s="188"/>
      <c r="D31" s="188" t="s">
        <v>144</v>
      </c>
      <c r="E31" s="189">
        <v>39126369.91</v>
      </c>
      <c r="F31" s="189">
        <v>39126369.91</v>
      </c>
      <c r="G31" s="189">
        <v>0</v>
      </c>
      <c r="H31" s="189"/>
      <c r="I31" s="189"/>
      <c r="J31" s="189"/>
    </row>
    <row r="32" spans="1:10" s="134" customFormat="1" ht="24" customHeight="1">
      <c r="A32" s="187" t="s">
        <v>145</v>
      </c>
      <c r="B32" s="188"/>
      <c r="C32" s="188"/>
      <c r="D32" s="188" t="s">
        <v>146</v>
      </c>
      <c r="E32" s="189">
        <v>71389461.35</v>
      </c>
      <c r="F32" s="189">
        <v>71389461.35</v>
      </c>
      <c r="G32" s="189">
        <v>0</v>
      </c>
      <c r="H32" s="189"/>
      <c r="I32" s="189"/>
      <c r="J32" s="189"/>
    </row>
    <row r="33" spans="1:10" s="134" customFormat="1" ht="24" customHeight="1">
      <c r="A33" s="187" t="s">
        <v>147</v>
      </c>
      <c r="B33" s="188"/>
      <c r="C33" s="188"/>
      <c r="D33" s="188" t="s">
        <v>148</v>
      </c>
      <c r="E33" s="189">
        <v>5360498</v>
      </c>
      <c r="F33" s="189">
        <v>2309176</v>
      </c>
      <c r="G33" s="189">
        <v>3051322</v>
      </c>
      <c r="H33" s="189"/>
      <c r="I33" s="189"/>
      <c r="J33" s="189"/>
    </row>
    <row r="34" spans="1:10" s="134" customFormat="1" ht="24" customHeight="1">
      <c r="A34" s="187" t="s">
        <v>149</v>
      </c>
      <c r="B34" s="188"/>
      <c r="C34" s="188"/>
      <c r="D34" s="188" t="s">
        <v>150</v>
      </c>
      <c r="E34" s="189">
        <v>75473021.06</v>
      </c>
      <c r="F34" s="189">
        <v>25724041.38</v>
      </c>
      <c r="G34" s="189">
        <v>49748979.68</v>
      </c>
      <c r="H34" s="189"/>
      <c r="I34" s="189"/>
      <c r="J34" s="189"/>
    </row>
    <row r="35" spans="1:10" s="134" customFormat="1" ht="24" customHeight="1">
      <c r="A35" s="187" t="s">
        <v>151</v>
      </c>
      <c r="B35" s="188"/>
      <c r="C35" s="188"/>
      <c r="D35" s="188" t="s">
        <v>152</v>
      </c>
      <c r="E35" s="189">
        <v>7118529.75</v>
      </c>
      <c r="F35" s="189">
        <v>7118529.75</v>
      </c>
      <c r="G35" s="189">
        <v>0</v>
      </c>
      <c r="H35" s="189"/>
      <c r="I35" s="189"/>
      <c r="J35" s="189"/>
    </row>
    <row r="36" spans="1:10" s="134" customFormat="1" ht="24" customHeight="1">
      <c r="A36" s="187" t="s">
        <v>153</v>
      </c>
      <c r="B36" s="188"/>
      <c r="C36" s="188"/>
      <c r="D36" s="188" t="s">
        <v>154</v>
      </c>
      <c r="E36" s="189">
        <v>1375305.9</v>
      </c>
      <c r="F36" s="189">
        <v>1375305.9</v>
      </c>
      <c r="G36" s="189">
        <v>0</v>
      </c>
      <c r="H36" s="189"/>
      <c r="I36" s="189"/>
      <c r="J36" s="189"/>
    </row>
    <row r="37" spans="1:10" s="134" customFormat="1" ht="24" customHeight="1">
      <c r="A37" s="187" t="s">
        <v>155</v>
      </c>
      <c r="B37" s="188"/>
      <c r="C37" s="188"/>
      <c r="D37" s="188" t="s">
        <v>156</v>
      </c>
      <c r="E37" s="189">
        <v>19230205.73</v>
      </c>
      <c r="F37" s="189">
        <v>17230205.73</v>
      </c>
      <c r="G37" s="189">
        <v>2000000</v>
      </c>
      <c r="H37" s="189"/>
      <c r="I37" s="189"/>
      <c r="J37" s="189"/>
    </row>
    <row r="38" spans="1:10" s="134" customFormat="1" ht="24" customHeight="1">
      <c r="A38" s="187" t="s">
        <v>157</v>
      </c>
      <c r="B38" s="188"/>
      <c r="C38" s="188"/>
      <c r="D38" s="188" t="s">
        <v>158</v>
      </c>
      <c r="E38" s="189">
        <v>25398469.59</v>
      </c>
      <c r="F38" s="189">
        <v>0</v>
      </c>
      <c r="G38" s="189">
        <v>25398469.59</v>
      </c>
      <c r="H38" s="189"/>
      <c r="I38" s="189"/>
      <c r="J38" s="189"/>
    </row>
    <row r="39" spans="1:10" s="134" customFormat="1" ht="24" customHeight="1">
      <c r="A39" s="187" t="s">
        <v>159</v>
      </c>
      <c r="B39" s="188"/>
      <c r="C39" s="188"/>
      <c r="D39" s="188" t="s">
        <v>160</v>
      </c>
      <c r="E39" s="189">
        <v>2410273.09</v>
      </c>
      <c r="F39" s="189">
        <v>0</v>
      </c>
      <c r="G39" s="189">
        <v>2410273.09</v>
      </c>
      <c r="H39" s="189"/>
      <c r="I39" s="189"/>
      <c r="J39" s="189"/>
    </row>
    <row r="40" spans="1:10" s="134" customFormat="1" ht="24" customHeight="1">
      <c r="A40" s="187" t="s">
        <v>161</v>
      </c>
      <c r="B40" s="188"/>
      <c r="C40" s="188"/>
      <c r="D40" s="188" t="s">
        <v>162</v>
      </c>
      <c r="E40" s="189">
        <v>19503237</v>
      </c>
      <c r="F40" s="189">
        <v>0</v>
      </c>
      <c r="G40" s="189">
        <v>19503237</v>
      </c>
      <c r="H40" s="189"/>
      <c r="I40" s="189"/>
      <c r="J40" s="189"/>
    </row>
    <row r="41" spans="1:10" s="134" customFormat="1" ht="24" customHeight="1">
      <c r="A41" s="187" t="s">
        <v>163</v>
      </c>
      <c r="B41" s="188"/>
      <c r="C41" s="188"/>
      <c r="D41" s="188" t="s">
        <v>164</v>
      </c>
      <c r="E41" s="189">
        <v>437000</v>
      </c>
      <c r="F41" s="189">
        <v>0</v>
      </c>
      <c r="G41" s="189">
        <v>437000</v>
      </c>
      <c r="H41" s="189"/>
      <c r="I41" s="189"/>
      <c r="J41" s="189"/>
    </row>
    <row r="42" spans="1:10" s="134" customFormat="1" ht="24" customHeight="1">
      <c r="A42" s="187" t="s">
        <v>165</v>
      </c>
      <c r="B42" s="188"/>
      <c r="C42" s="188"/>
      <c r="D42" s="188" t="s">
        <v>166</v>
      </c>
      <c r="E42" s="189">
        <v>1553440</v>
      </c>
      <c r="F42" s="189">
        <v>0</v>
      </c>
      <c r="G42" s="189">
        <v>1553440</v>
      </c>
      <c r="H42" s="189"/>
      <c r="I42" s="189"/>
      <c r="J42" s="189"/>
    </row>
    <row r="43" spans="1:10" s="134" customFormat="1" ht="24" customHeight="1">
      <c r="A43" s="187" t="s">
        <v>167</v>
      </c>
      <c r="B43" s="188"/>
      <c r="C43" s="188"/>
      <c r="D43" s="188" t="s">
        <v>168</v>
      </c>
      <c r="E43" s="189">
        <v>68300</v>
      </c>
      <c r="F43" s="189">
        <v>0</v>
      </c>
      <c r="G43" s="189">
        <v>68300</v>
      </c>
      <c r="H43" s="189"/>
      <c r="I43" s="189"/>
      <c r="J43" s="189"/>
    </row>
    <row r="44" spans="1:10" s="134" customFormat="1" ht="24" customHeight="1">
      <c r="A44" s="187" t="s">
        <v>169</v>
      </c>
      <c r="B44" s="188"/>
      <c r="C44" s="188"/>
      <c r="D44" s="188" t="s">
        <v>170</v>
      </c>
      <c r="E44" s="189">
        <v>1485140</v>
      </c>
      <c r="F44" s="189">
        <v>0</v>
      </c>
      <c r="G44" s="189">
        <v>1485140</v>
      </c>
      <c r="H44" s="189"/>
      <c r="I44" s="189"/>
      <c r="J44" s="189"/>
    </row>
    <row r="45" spans="1:10" s="134" customFormat="1" ht="24" customHeight="1">
      <c r="A45" s="187" t="s">
        <v>171</v>
      </c>
      <c r="B45" s="188"/>
      <c r="C45" s="188"/>
      <c r="D45" s="188" t="s">
        <v>172</v>
      </c>
      <c r="E45" s="189">
        <v>3411339.72</v>
      </c>
      <c r="F45" s="189">
        <v>3411339.72</v>
      </c>
      <c r="G45" s="189">
        <v>0</v>
      </c>
      <c r="H45" s="189"/>
      <c r="I45" s="189"/>
      <c r="J45" s="189"/>
    </row>
    <row r="46" spans="1:10" s="134" customFormat="1" ht="24" customHeight="1">
      <c r="A46" s="187" t="s">
        <v>173</v>
      </c>
      <c r="B46" s="188"/>
      <c r="C46" s="188"/>
      <c r="D46" s="188" t="s">
        <v>174</v>
      </c>
      <c r="E46" s="189">
        <v>345066.3</v>
      </c>
      <c r="F46" s="189">
        <v>345066.3</v>
      </c>
      <c r="G46" s="189">
        <v>0</v>
      </c>
      <c r="H46" s="189"/>
      <c r="I46" s="189"/>
      <c r="J46" s="189"/>
    </row>
    <row r="47" spans="1:10" s="134" customFormat="1" ht="24" customHeight="1">
      <c r="A47" s="187" t="s">
        <v>175</v>
      </c>
      <c r="B47" s="188"/>
      <c r="C47" s="188"/>
      <c r="D47" s="188" t="s">
        <v>176</v>
      </c>
      <c r="E47" s="189">
        <v>3023732.42</v>
      </c>
      <c r="F47" s="189">
        <v>3023732.42</v>
      </c>
      <c r="G47" s="189">
        <v>0</v>
      </c>
      <c r="H47" s="189"/>
      <c r="I47" s="189"/>
      <c r="J47" s="189"/>
    </row>
    <row r="48" spans="1:10" s="134" customFormat="1" ht="24" customHeight="1">
      <c r="A48" s="187" t="s">
        <v>177</v>
      </c>
      <c r="B48" s="188"/>
      <c r="C48" s="188"/>
      <c r="D48" s="188" t="s">
        <v>178</v>
      </c>
      <c r="E48" s="189">
        <v>42541</v>
      </c>
      <c r="F48" s="189">
        <v>42541</v>
      </c>
      <c r="G48" s="189">
        <v>0</v>
      </c>
      <c r="H48" s="189"/>
      <c r="I48" s="189"/>
      <c r="J48" s="189"/>
    </row>
    <row r="49" spans="1:10" s="134" customFormat="1" ht="24" customHeight="1">
      <c r="A49" s="187" t="s">
        <v>179</v>
      </c>
      <c r="B49" s="188"/>
      <c r="C49" s="188"/>
      <c r="D49" s="188" t="s">
        <v>180</v>
      </c>
      <c r="E49" s="189">
        <v>854260</v>
      </c>
      <c r="F49" s="189">
        <v>0</v>
      </c>
      <c r="G49" s="189">
        <v>854260</v>
      </c>
      <c r="H49" s="189"/>
      <c r="I49" s="189"/>
      <c r="J49" s="189"/>
    </row>
    <row r="50" spans="1:10" s="134" customFormat="1" ht="24" customHeight="1">
      <c r="A50" s="187" t="s">
        <v>181</v>
      </c>
      <c r="B50" s="188"/>
      <c r="C50" s="188"/>
      <c r="D50" s="188" t="s">
        <v>182</v>
      </c>
      <c r="E50" s="189">
        <v>854260</v>
      </c>
      <c r="F50" s="189">
        <v>0</v>
      </c>
      <c r="G50" s="189">
        <v>854260</v>
      </c>
      <c r="H50" s="189"/>
      <c r="I50" s="189"/>
      <c r="J50" s="189"/>
    </row>
    <row r="51" spans="1:10" s="134" customFormat="1" ht="24" customHeight="1">
      <c r="A51" s="187" t="s">
        <v>183</v>
      </c>
      <c r="B51" s="188"/>
      <c r="C51" s="188"/>
      <c r="D51" s="188" t="s">
        <v>184</v>
      </c>
      <c r="E51" s="189">
        <v>854260</v>
      </c>
      <c r="F51" s="189">
        <v>0</v>
      </c>
      <c r="G51" s="189">
        <v>854260</v>
      </c>
      <c r="H51" s="189"/>
      <c r="I51" s="189"/>
      <c r="J51" s="189"/>
    </row>
    <row r="52" spans="1:10" s="134" customFormat="1" ht="24" customHeight="1">
      <c r="A52" s="187" t="s">
        <v>185</v>
      </c>
      <c r="B52" s="188"/>
      <c r="C52" s="188"/>
      <c r="D52" s="188" t="s">
        <v>186</v>
      </c>
      <c r="E52" s="189">
        <v>13472592.39</v>
      </c>
      <c r="F52" s="189">
        <v>13472592.39</v>
      </c>
      <c r="G52" s="189">
        <v>0</v>
      </c>
      <c r="H52" s="189"/>
      <c r="I52" s="189"/>
      <c r="J52" s="189"/>
    </row>
    <row r="53" spans="1:10" s="134" customFormat="1" ht="24" customHeight="1">
      <c r="A53" s="187" t="s">
        <v>187</v>
      </c>
      <c r="B53" s="188"/>
      <c r="C53" s="188"/>
      <c r="D53" s="188" t="s">
        <v>188</v>
      </c>
      <c r="E53" s="189">
        <v>13472592.39</v>
      </c>
      <c r="F53" s="189">
        <v>13472592.39</v>
      </c>
      <c r="G53" s="189">
        <v>0</v>
      </c>
      <c r="H53" s="189"/>
      <c r="I53" s="189"/>
      <c r="J53" s="189"/>
    </row>
    <row r="54" spans="1:10" s="134" customFormat="1" ht="24" customHeight="1">
      <c r="A54" s="187" t="s">
        <v>189</v>
      </c>
      <c r="B54" s="188"/>
      <c r="C54" s="188"/>
      <c r="D54" s="188" t="s">
        <v>190</v>
      </c>
      <c r="E54" s="189">
        <v>13182898.52</v>
      </c>
      <c r="F54" s="189">
        <v>13182898.52</v>
      </c>
      <c r="G54" s="189">
        <v>0</v>
      </c>
      <c r="H54" s="189"/>
      <c r="I54" s="189"/>
      <c r="J54" s="189"/>
    </row>
    <row r="55" spans="1:10" s="134" customFormat="1" ht="24" customHeight="1">
      <c r="A55" s="187" t="s">
        <v>191</v>
      </c>
      <c r="B55" s="188"/>
      <c r="C55" s="188"/>
      <c r="D55" s="188" t="s">
        <v>192</v>
      </c>
      <c r="E55" s="189">
        <v>289693.87</v>
      </c>
      <c r="F55" s="189">
        <v>289693.87</v>
      </c>
      <c r="G55" s="189">
        <v>0</v>
      </c>
      <c r="H55" s="189"/>
      <c r="I55" s="189"/>
      <c r="J55" s="189"/>
    </row>
    <row r="56" spans="1:10" s="134" customFormat="1" ht="24" customHeight="1">
      <c r="A56" s="187" t="s">
        <v>193</v>
      </c>
      <c r="B56" s="188"/>
      <c r="C56" s="188"/>
      <c r="D56" s="188" t="s">
        <v>194</v>
      </c>
      <c r="E56" s="189">
        <v>15955330.22</v>
      </c>
      <c r="F56" s="189">
        <v>0</v>
      </c>
      <c r="G56" s="189">
        <v>15955330.22</v>
      </c>
      <c r="H56" s="189"/>
      <c r="I56" s="189"/>
      <c r="J56" s="189"/>
    </row>
    <row r="57" spans="1:10" s="134" customFormat="1" ht="24" customHeight="1">
      <c r="A57" s="187" t="s">
        <v>207</v>
      </c>
      <c r="B57" s="188"/>
      <c r="C57" s="188"/>
      <c r="D57" s="188" t="s">
        <v>208</v>
      </c>
      <c r="E57" s="189">
        <v>15855330.22</v>
      </c>
      <c r="F57" s="189">
        <v>0</v>
      </c>
      <c r="G57" s="189">
        <v>15855330.22</v>
      </c>
      <c r="H57" s="189"/>
      <c r="I57" s="189"/>
      <c r="J57" s="189"/>
    </row>
    <row r="58" spans="1:10" s="134" customFormat="1" ht="24" customHeight="1">
      <c r="A58" s="187" t="s">
        <v>209</v>
      </c>
      <c r="B58" s="188"/>
      <c r="C58" s="188"/>
      <c r="D58" s="188" t="s">
        <v>210</v>
      </c>
      <c r="E58" s="189">
        <v>15855330.22</v>
      </c>
      <c r="F58" s="189">
        <v>0</v>
      </c>
      <c r="G58" s="189">
        <v>15855330.22</v>
      </c>
      <c r="H58" s="189"/>
      <c r="I58" s="189"/>
      <c r="J58" s="189"/>
    </row>
    <row r="59" spans="1:10" s="134" customFormat="1" ht="24" customHeight="1">
      <c r="A59" s="187" t="s">
        <v>195</v>
      </c>
      <c r="B59" s="188"/>
      <c r="C59" s="188"/>
      <c r="D59" s="188" t="s">
        <v>196</v>
      </c>
      <c r="E59" s="189">
        <v>100000</v>
      </c>
      <c r="F59" s="189">
        <v>0</v>
      </c>
      <c r="G59" s="189">
        <v>100000</v>
      </c>
      <c r="H59" s="189"/>
      <c r="I59" s="189"/>
      <c r="J59" s="189"/>
    </row>
    <row r="60" spans="1:10" s="134" customFormat="1" ht="24" customHeight="1">
      <c r="A60" s="187" t="s">
        <v>197</v>
      </c>
      <c r="B60" s="188"/>
      <c r="C60" s="188"/>
      <c r="D60" s="188" t="s">
        <v>198</v>
      </c>
      <c r="E60" s="189">
        <v>100000</v>
      </c>
      <c r="F60" s="189">
        <v>0</v>
      </c>
      <c r="G60" s="189">
        <v>100000</v>
      </c>
      <c r="H60" s="189"/>
      <c r="I60" s="189"/>
      <c r="J60" s="189"/>
    </row>
    <row r="61" spans="1:10" s="134" customFormat="1" ht="20.25" customHeight="1">
      <c r="A61" s="280" t="s">
        <v>211</v>
      </c>
      <c r="B61" s="280"/>
      <c r="C61" s="280"/>
      <c r="D61" s="280"/>
      <c r="E61" s="280"/>
      <c r="F61" s="280"/>
      <c r="G61" s="280"/>
      <c r="H61" s="280"/>
      <c r="I61" s="280"/>
      <c r="J61" s="280"/>
    </row>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19.5" customHeight="1"/>
    <row r="205" ht="19.5" customHeight="1"/>
    <row r="206" ht="19.5" customHeight="1"/>
    <row r="207" ht="19.5" customHeight="1"/>
  </sheetData>
  <sheetProtection/>
  <mergeCells count="6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J6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H11" sqref="H11"/>
    </sheetView>
  </sheetViews>
  <sheetFormatPr defaultColWidth="9.00390625" defaultRowHeight="14.25"/>
  <cols>
    <col min="1" max="1" width="27.375" style="134" customWidth="1"/>
    <col min="2" max="2" width="5.375" style="134" customWidth="1"/>
    <col min="3" max="3" width="15.75390625" style="134" customWidth="1"/>
    <col min="4" max="4" width="45.25390625" style="134" customWidth="1"/>
    <col min="5" max="5" width="6.00390625" style="134" customWidth="1"/>
    <col min="6" max="8" width="16.50390625" style="134" customWidth="1"/>
    <col min="9" max="9" width="12.25390625" style="134" customWidth="1"/>
    <col min="10" max="16384" width="9.00390625" style="134" customWidth="1"/>
  </cols>
  <sheetData>
    <row r="1" spans="1:9" ht="25.5" customHeight="1">
      <c r="A1" s="179"/>
      <c r="B1" s="179"/>
      <c r="C1" s="179"/>
      <c r="D1" s="180" t="s">
        <v>212</v>
      </c>
      <c r="E1" s="179"/>
      <c r="F1" s="179"/>
      <c r="G1" s="179"/>
      <c r="H1" s="179"/>
      <c r="I1" s="179"/>
    </row>
    <row r="2" spans="1:9" s="264" customFormat="1" ht="18" customHeight="1">
      <c r="A2" s="179"/>
      <c r="B2" s="179"/>
      <c r="C2" s="179"/>
      <c r="D2" s="179"/>
      <c r="E2" s="179"/>
      <c r="F2" s="179"/>
      <c r="G2" s="179"/>
      <c r="H2" s="179"/>
      <c r="I2" s="194" t="s">
        <v>213</v>
      </c>
    </row>
    <row r="3" spans="1:9" s="264" customFormat="1" ht="18" customHeight="1">
      <c r="A3" s="181" t="s">
        <v>2</v>
      </c>
      <c r="B3" s="179"/>
      <c r="C3" s="179"/>
      <c r="D3" s="182"/>
      <c r="E3" s="179"/>
      <c r="F3" s="179"/>
      <c r="G3" s="179"/>
      <c r="H3" s="179"/>
      <c r="I3" s="194" t="s">
        <v>3</v>
      </c>
    </row>
    <row r="4" spans="1:9" ht="18" customHeight="1">
      <c r="A4" s="265" t="s">
        <v>214</v>
      </c>
      <c r="B4" s="266"/>
      <c r="C4" s="266"/>
      <c r="D4" s="266" t="s">
        <v>215</v>
      </c>
      <c r="E4" s="266"/>
      <c r="F4" s="266" t="s">
        <v>11</v>
      </c>
      <c r="G4" s="266" t="s">
        <v>11</v>
      </c>
      <c r="H4" s="266"/>
      <c r="I4" s="266" t="s">
        <v>11</v>
      </c>
    </row>
    <row r="5" spans="1:9" ht="39.75" customHeight="1">
      <c r="A5" s="267" t="s">
        <v>216</v>
      </c>
      <c r="B5" s="268" t="s">
        <v>7</v>
      </c>
      <c r="C5" s="268" t="s">
        <v>217</v>
      </c>
      <c r="D5" s="268" t="s">
        <v>218</v>
      </c>
      <c r="E5" s="268" t="s">
        <v>7</v>
      </c>
      <c r="F5" s="269" t="s">
        <v>100</v>
      </c>
      <c r="G5" s="268" t="s">
        <v>219</v>
      </c>
      <c r="H5" s="270" t="s">
        <v>220</v>
      </c>
      <c r="I5" s="276" t="s">
        <v>221</v>
      </c>
    </row>
    <row r="6" spans="1:9" ht="18" customHeight="1">
      <c r="A6" s="267"/>
      <c r="B6" s="268" t="s">
        <v>11</v>
      </c>
      <c r="C6" s="268" t="s">
        <v>11</v>
      </c>
      <c r="D6" s="268" t="s">
        <v>11</v>
      </c>
      <c r="E6" s="268" t="s">
        <v>11</v>
      </c>
      <c r="F6" s="269" t="s">
        <v>95</v>
      </c>
      <c r="G6" s="268" t="s">
        <v>219</v>
      </c>
      <c r="H6" s="270"/>
      <c r="I6" s="276"/>
    </row>
    <row r="7" spans="1:9" ht="18" customHeight="1">
      <c r="A7" s="271" t="s">
        <v>222</v>
      </c>
      <c r="B7" s="269" t="s">
        <v>11</v>
      </c>
      <c r="C7" s="269" t="s">
        <v>12</v>
      </c>
      <c r="D7" s="269" t="s">
        <v>222</v>
      </c>
      <c r="E7" s="269" t="s">
        <v>11</v>
      </c>
      <c r="F7" s="269" t="s">
        <v>13</v>
      </c>
      <c r="G7" s="269" t="s">
        <v>19</v>
      </c>
      <c r="H7" s="269" t="s">
        <v>22</v>
      </c>
      <c r="I7" s="269" t="s">
        <v>25</v>
      </c>
    </row>
    <row r="8" spans="1:9" ht="18" customHeight="1">
      <c r="A8" s="272" t="s">
        <v>223</v>
      </c>
      <c r="B8" s="269" t="s">
        <v>12</v>
      </c>
      <c r="C8" s="189">
        <v>150492985.57</v>
      </c>
      <c r="D8" s="188" t="s">
        <v>15</v>
      </c>
      <c r="E8" s="269">
        <v>33</v>
      </c>
      <c r="F8" s="189">
        <v>200000</v>
      </c>
      <c r="G8" s="189">
        <v>200000</v>
      </c>
      <c r="H8" s="189"/>
      <c r="I8" s="189"/>
    </row>
    <row r="9" spans="1:9" ht="18" customHeight="1">
      <c r="A9" s="272" t="s">
        <v>224</v>
      </c>
      <c r="B9" s="269" t="s">
        <v>13</v>
      </c>
      <c r="C9" s="189">
        <v>100000</v>
      </c>
      <c r="D9" s="188" t="s">
        <v>17</v>
      </c>
      <c r="E9" s="269">
        <v>34</v>
      </c>
      <c r="F9" s="189"/>
      <c r="G9" s="189"/>
      <c r="H9" s="189"/>
      <c r="I9" s="189"/>
    </row>
    <row r="10" spans="1:9" ht="18" customHeight="1">
      <c r="A10" s="272" t="s">
        <v>225</v>
      </c>
      <c r="B10" s="269" t="s">
        <v>19</v>
      </c>
      <c r="C10" s="190"/>
      <c r="D10" s="188" t="s">
        <v>20</v>
      </c>
      <c r="E10" s="269">
        <v>35</v>
      </c>
      <c r="F10" s="189"/>
      <c r="G10" s="189"/>
      <c r="H10" s="189"/>
      <c r="I10" s="189"/>
    </row>
    <row r="11" spans="1:9" ht="18" customHeight="1">
      <c r="A11" s="272" t="s">
        <v>11</v>
      </c>
      <c r="B11" s="269" t="s">
        <v>22</v>
      </c>
      <c r="C11" s="190"/>
      <c r="D11" s="188" t="s">
        <v>23</v>
      </c>
      <c r="E11" s="269">
        <v>36</v>
      </c>
      <c r="F11" s="189"/>
      <c r="G11" s="189"/>
      <c r="H11" s="189"/>
      <c r="I11" s="189"/>
    </row>
    <row r="12" spans="1:9" ht="18" customHeight="1">
      <c r="A12" s="272" t="s">
        <v>11</v>
      </c>
      <c r="B12" s="269" t="s">
        <v>25</v>
      </c>
      <c r="C12" s="190"/>
      <c r="D12" s="188" t="s">
        <v>26</v>
      </c>
      <c r="E12" s="269">
        <v>37</v>
      </c>
      <c r="F12" s="189"/>
      <c r="G12" s="189"/>
      <c r="H12" s="189"/>
      <c r="I12" s="189"/>
    </row>
    <row r="13" spans="1:9" ht="18" customHeight="1">
      <c r="A13" s="272" t="s">
        <v>11</v>
      </c>
      <c r="B13" s="269" t="s">
        <v>28</v>
      </c>
      <c r="C13" s="190"/>
      <c r="D13" s="188" t="s">
        <v>29</v>
      </c>
      <c r="E13" s="269">
        <v>38</v>
      </c>
      <c r="F13" s="189"/>
      <c r="G13" s="189"/>
      <c r="H13" s="189"/>
      <c r="I13" s="189"/>
    </row>
    <row r="14" spans="1:9" ht="18" customHeight="1">
      <c r="A14" s="272" t="s">
        <v>11</v>
      </c>
      <c r="B14" s="269" t="s">
        <v>31</v>
      </c>
      <c r="C14" s="190"/>
      <c r="D14" s="188" t="s">
        <v>32</v>
      </c>
      <c r="E14" s="269">
        <v>39</v>
      </c>
      <c r="F14" s="189"/>
      <c r="G14" s="189"/>
      <c r="H14" s="189"/>
      <c r="I14" s="189"/>
    </row>
    <row r="15" spans="1:9" ht="18" customHeight="1">
      <c r="A15" s="272" t="s">
        <v>11</v>
      </c>
      <c r="B15" s="269" t="s">
        <v>34</v>
      </c>
      <c r="C15" s="190"/>
      <c r="D15" s="188" t="s">
        <v>35</v>
      </c>
      <c r="E15" s="269">
        <v>40</v>
      </c>
      <c r="F15" s="189">
        <v>6221414.16</v>
      </c>
      <c r="G15" s="189">
        <v>6221414.16</v>
      </c>
      <c r="H15" s="189"/>
      <c r="I15" s="189"/>
    </row>
    <row r="16" spans="1:9" ht="18" customHeight="1">
      <c r="A16" s="272" t="s">
        <v>11</v>
      </c>
      <c r="B16" s="269" t="s">
        <v>36</v>
      </c>
      <c r="C16" s="190"/>
      <c r="D16" s="188" t="s">
        <v>37</v>
      </c>
      <c r="E16" s="269">
        <v>41</v>
      </c>
      <c r="F16" s="189">
        <v>131288766.11</v>
      </c>
      <c r="G16" s="189">
        <v>131288766.11</v>
      </c>
      <c r="H16" s="189"/>
      <c r="I16" s="189"/>
    </row>
    <row r="17" spans="1:9" ht="18" customHeight="1">
      <c r="A17" s="272" t="s">
        <v>11</v>
      </c>
      <c r="B17" s="269" t="s">
        <v>38</v>
      </c>
      <c r="C17" s="190"/>
      <c r="D17" s="188" t="s">
        <v>39</v>
      </c>
      <c r="E17" s="269">
        <v>42</v>
      </c>
      <c r="F17" s="189"/>
      <c r="G17" s="189"/>
      <c r="H17" s="189"/>
      <c r="I17" s="189"/>
    </row>
    <row r="18" spans="1:9" ht="18" customHeight="1">
      <c r="A18" s="272" t="s">
        <v>11</v>
      </c>
      <c r="B18" s="269" t="s">
        <v>40</v>
      </c>
      <c r="C18" s="190"/>
      <c r="D18" s="188" t="s">
        <v>41</v>
      </c>
      <c r="E18" s="269">
        <v>43</v>
      </c>
      <c r="F18" s="189">
        <v>854260</v>
      </c>
      <c r="G18" s="189">
        <v>854260</v>
      </c>
      <c r="H18" s="189"/>
      <c r="I18" s="189"/>
    </row>
    <row r="19" spans="1:9" ht="18" customHeight="1">
      <c r="A19" s="272" t="s">
        <v>11</v>
      </c>
      <c r="B19" s="269" t="s">
        <v>42</v>
      </c>
      <c r="C19" s="190"/>
      <c r="D19" s="188" t="s">
        <v>43</v>
      </c>
      <c r="E19" s="269">
        <v>44</v>
      </c>
      <c r="F19" s="189"/>
      <c r="G19" s="189"/>
      <c r="H19" s="189"/>
      <c r="I19" s="189"/>
    </row>
    <row r="20" spans="1:9" ht="18" customHeight="1">
      <c r="A20" s="272" t="s">
        <v>11</v>
      </c>
      <c r="B20" s="269" t="s">
        <v>44</v>
      </c>
      <c r="C20" s="190"/>
      <c r="D20" s="188" t="s">
        <v>45</v>
      </c>
      <c r="E20" s="269">
        <v>45</v>
      </c>
      <c r="F20" s="189"/>
      <c r="G20" s="189"/>
      <c r="H20" s="189"/>
      <c r="I20" s="189"/>
    </row>
    <row r="21" spans="1:9" ht="18" customHeight="1">
      <c r="A21" s="272" t="s">
        <v>11</v>
      </c>
      <c r="B21" s="269" t="s">
        <v>46</v>
      </c>
      <c r="C21" s="190"/>
      <c r="D21" s="188" t="s">
        <v>47</v>
      </c>
      <c r="E21" s="269">
        <v>46</v>
      </c>
      <c r="F21" s="189"/>
      <c r="G21" s="189"/>
      <c r="H21" s="189"/>
      <c r="I21" s="189"/>
    </row>
    <row r="22" spans="1:9" ht="18" customHeight="1">
      <c r="A22" s="272" t="s">
        <v>11</v>
      </c>
      <c r="B22" s="269" t="s">
        <v>48</v>
      </c>
      <c r="C22" s="190"/>
      <c r="D22" s="188" t="s">
        <v>49</v>
      </c>
      <c r="E22" s="269">
        <v>47</v>
      </c>
      <c r="F22" s="189"/>
      <c r="G22" s="189"/>
      <c r="H22" s="189"/>
      <c r="I22" s="189"/>
    </row>
    <row r="23" spans="1:9" ht="18" customHeight="1">
      <c r="A23" s="272" t="s">
        <v>11</v>
      </c>
      <c r="B23" s="269" t="s">
        <v>50</v>
      </c>
      <c r="C23" s="190"/>
      <c r="D23" s="188" t="s">
        <v>51</v>
      </c>
      <c r="E23" s="269">
        <v>48</v>
      </c>
      <c r="F23" s="189"/>
      <c r="G23" s="189"/>
      <c r="H23" s="189"/>
      <c r="I23" s="189"/>
    </row>
    <row r="24" spans="1:9" ht="18" customHeight="1">
      <c r="A24" s="272" t="s">
        <v>11</v>
      </c>
      <c r="B24" s="269" t="s">
        <v>52</v>
      </c>
      <c r="C24" s="190"/>
      <c r="D24" s="188" t="s">
        <v>53</v>
      </c>
      <c r="E24" s="269">
        <v>49</v>
      </c>
      <c r="F24" s="189"/>
      <c r="G24" s="189"/>
      <c r="H24" s="189"/>
      <c r="I24" s="189"/>
    </row>
    <row r="25" spans="1:9" ht="18" customHeight="1">
      <c r="A25" s="272" t="s">
        <v>11</v>
      </c>
      <c r="B25" s="269" t="s">
        <v>54</v>
      </c>
      <c r="C25" s="190"/>
      <c r="D25" s="188" t="s">
        <v>55</v>
      </c>
      <c r="E25" s="269">
        <v>50</v>
      </c>
      <c r="F25" s="189"/>
      <c r="G25" s="189"/>
      <c r="H25" s="189"/>
      <c r="I25" s="189"/>
    </row>
    <row r="26" spans="1:9" ht="18" customHeight="1">
      <c r="A26" s="272" t="s">
        <v>11</v>
      </c>
      <c r="B26" s="269" t="s">
        <v>56</v>
      </c>
      <c r="C26" s="190"/>
      <c r="D26" s="188" t="s">
        <v>57</v>
      </c>
      <c r="E26" s="269">
        <v>51</v>
      </c>
      <c r="F26" s="189">
        <v>13472592.39</v>
      </c>
      <c r="G26" s="189">
        <v>13472592.39</v>
      </c>
      <c r="H26" s="189"/>
      <c r="I26" s="189"/>
    </row>
    <row r="27" spans="1:9" ht="18" customHeight="1">
      <c r="A27" s="272" t="s">
        <v>11</v>
      </c>
      <c r="B27" s="269" t="s">
        <v>58</v>
      </c>
      <c r="C27" s="190"/>
      <c r="D27" s="188" t="s">
        <v>59</v>
      </c>
      <c r="E27" s="269">
        <v>52</v>
      </c>
      <c r="F27" s="189"/>
      <c r="G27" s="189"/>
      <c r="H27" s="189"/>
      <c r="I27" s="189"/>
    </row>
    <row r="28" spans="1:9" ht="18" customHeight="1">
      <c r="A28" s="272" t="s">
        <v>11</v>
      </c>
      <c r="B28" s="269" t="s">
        <v>60</v>
      </c>
      <c r="C28" s="190"/>
      <c r="D28" s="188" t="s">
        <v>61</v>
      </c>
      <c r="E28" s="269">
        <v>53</v>
      </c>
      <c r="F28" s="189"/>
      <c r="G28" s="189"/>
      <c r="H28" s="189"/>
      <c r="I28" s="189"/>
    </row>
    <row r="29" spans="1:9" ht="18" customHeight="1">
      <c r="A29" s="272" t="s">
        <v>11</v>
      </c>
      <c r="B29" s="269" t="s">
        <v>62</v>
      </c>
      <c r="C29" s="190"/>
      <c r="D29" s="188" t="s">
        <v>63</v>
      </c>
      <c r="E29" s="269">
        <v>54</v>
      </c>
      <c r="F29" s="189"/>
      <c r="G29" s="189"/>
      <c r="H29" s="189"/>
      <c r="I29" s="189"/>
    </row>
    <row r="30" spans="1:9" ht="18" customHeight="1">
      <c r="A30" s="272" t="s">
        <v>11</v>
      </c>
      <c r="B30" s="269" t="s">
        <v>64</v>
      </c>
      <c r="C30" s="190"/>
      <c r="D30" s="188" t="s">
        <v>65</v>
      </c>
      <c r="E30" s="269">
        <v>55</v>
      </c>
      <c r="F30" s="189">
        <v>15955330.22</v>
      </c>
      <c r="G30" s="189"/>
      <c r="H30" s="189">
        <v>15955330.22</v>
      </c>
      <c r="I30" s="189"/>
    </row>
    <row r="31" spans="1:9" ht="18" customHeight="1">
      <c r="A31" s="272"/>
      <c r="B31" s="269" t="s">
        <v>66</v>
      </c>
      <c r="C31" s="190"/>
      <c r="D31" s="188" t="s">
        <v>67</v>
      </c>
      <c r="E31" s="269">
        <v>56</v>
      </c>
      <c r="F31" s="189"/>
      <c r="G31" s="189"/>
      <c r="H31" s="189"/>
      <c r="I31" s="189"/>
    </row>
    <row r="32" spans="1:9" ht="18" customHeight="1">
      <c r="A32" s="272"/>
      <c r="B32" s="269" t="s">
        <v>68</v>
      </c>
      <c r="C32" s="190"/>
      <c r="D32" s="273" t="s">
        <v>69</v>
      </c>
      <c r="E32" s="269">
        <v>57</v>
      </c>
      <c r="F32" s="189"/>
      <c r="G32" s="189"/>
      <c r="H32" s="189"/>
      <c r="I32" s="189"/>
    </row>
    <row r="33" spans="1:9" ht="18" customHeight="1">
      <c r="A33" s="272"/>
      <c r="B33" s="269" t="s">
        <v>70</v>
      </c>
      <c r="C33" s="190"/>
      <c r="D33" s="273" t="s">
        <v>71</v>
      </c>
      <c r="E33" s="269">
        <v>58</v>
      </c>
      <c r="F33" s="189"/>
      <c r="G33" s="189"/>
      <c r="H33" s="189"/>
      <c r="I33" s="189"/>
    </row>
    <row r="34" spans="1:9" ht="18" customHeight="1">
      <c r="A34" s="271" t="s">
        <v>72</v>
      </c>
      <c r="B34" s="269" t="s">
        <v>73</v>
      </c>
      <c r="C34" s="189">
        <v>150592985.57</v>
      </c>
      <c r="D34" s="269" t="s">
        <v>74</v>
      </c>
      <c r="E34" s="269">
        <v>59</v>
      </c>
      <c r="F34" s="189">
        <v>167992362.88</v>
      </c>
      <c r="G34" s="189">
        <v>152037032.66</v>
      </c>
      <c r="H34" s="189">
        <v>15955330.22</v>
      </c>
      <c r="I34" s="190"/>
    </row>
    <row r="35" spans="1:9" ht="18" customHeight="1">
      <c r="A35" s="272" t="s">
        <v>226</v>
      </c>
      <c r="B35" s="269" t="s">
        <v>76</v>
      </c>
      <c r="C35" s="189">
        <v>17399377.31</v>
      </c>
      <c r="D35" s="273" t="s">
        <v>227</v>
      </c>
      <c r="E35" s="269">
        <v>60</v>
      </c>
      <c r="F35" s="190"/>
      <c r="G35" s="190"/>
      <c r="H35" s="190"/>
      <c r="I35" s="190"/>
    </row>
    <row r="36" spans="1:9" ht="17.25" customHeight="1">
      <c r="A36" s="272" t="s">
        <v>223</v>
      </c>
      <c r="B36" s="269" t="s">
        <v>79</v>
      </c>
      <c r="C36" s="189">
        <v>1544047.09</v>
      </c>
      <c r="D36" s="273"/>
      <c r="E36" s="269">
        <v>61</v>
      </c>
      <c r="F36" s="190" t="s">
        <v>11</v>
      </c>
      <c r="G36" s="190" t="s">
        <v>11</v>
      </c>
      <c r="H36" s="190" t="s">
        <v>11</v>
      </c>
      <c r="I36" s="190"/>
    </row>
    <row r="37" spans="1:9" ht="17.25" customHeight="1">
      <c r="A37" s="272" t="s">
        <v>224</v>
      </c>
      <c r="B37" s="269" t="s">
        <v>82</v>
      </c>
      <c r="C37" s="189">
        <v>15855330.22</v>
      </c>
      <c r="D37" s="273" t="s">
        <v>11</v>
      </c>
      <c r="E37" s="269">
        <v>62</v>
      </c>
      <c r="F37" s="190" t="s">
        <v>11</v>
      </c>
      <c r="G37" s="190" t="s">
        <v>11</v>
      </c>
      <c r="H37" s="190" t="s">
        <v>11</v>
      </c>
      <c r="I37" s="190"/>
    </row>
    <row r="38" spans="1:9" ht="14.25">
      <c r="A38" s="272" t="s">
        <v>225</v>
      </c>
      <c r="B38" s="269" t="s">
        <v>228</v>
      </c>
      <c r="C38" s="189"/>
      <c r="D38" s="273"/>
      <c r="E38" s="269">
        <v>63</v>
      </c>
      <c r="F38" s="190" t="s">
        <v>11</v>
      </c>
      <c r="G38" s="190" t="s">
        <v>11</v>
      </c>
      <c r="H38" s="190" t="s">
        <v>11</v>
      </c>
      <c r="I38" s="190"/>
    </row>
    <row r="39" spans="1:9" s="134" customFormat="1" ht="17.25" customHeight="1">
      <c r="A39" s="271" t="s">
        <v>81</v>
      </c>
      <c r="B39" s="269" t="s">
        <v>229</v>
      </c>
      <c r="C39" s="189">
        <v>167992362.88</v>
      </c>
      <c r="D39" s="269" t="s">
        <v>81</v>
      </c>
      <c r="E39" s="269">
        <v>64</v>
      </c>
      <c r="F39" s="189">
        <v>167992362.88</v>
      </c>
      <c r="G39" s="189">
        <v>152037032.66</v>
      </c>
      <c r="H39" s="189">
        <v>15955330.22</v>
      </c>
      <c r="I39" s="189"/>
    </row>
    <row r="40" spans="1:9" ht="14.25">
      <c r="A40" s="274" t="s">
        <v>230</v>
      </c>
      <c r="B40" s="275"/>
      <c r="C40" s="275"/>
      <c r="D40" s="275"/>
      <c r="E40" s="275"/>
      <c r="F40" s="275"/>
      <c r="G40" s="275"/>
      <c r="H40" s="275"/>
      <c r="I40" s="275"/>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58"/>
  <sheetViews>
    <sheetView workbookViewId="0" topLeftCell="A1">
      <selection activeCell="A55" sqref="A55:IV79"/>
    </sheetView>
  </sheetViews>
  <sheetFormatPr defaultColWidth="9.00390625" defaultRowHeight="14.25" customHeight="1"/>
  <cols>
    <col min="1" max="3" width="3.75390625" style="221" customWidth="1"/>
    <col min="4" max="4" width="32.75390625" style="221" customWidth="1"/>
    <col min="5" max="15" width="13.25390625" style="221" customWidth="1"/>
    <col min="16" max="20" width="8.25390625" style="221" customWidth="1"/>
    <col min="21" max="16384" width="9.00390625" style="221" customWidth="1"/>
  </cols>
  <sheetData>
    <row r="1" spans="1:20" ht="36" customHeight="1">
      <c r="A1" s="222" t="s">
        <v>231</v>
      </c>
      <c r="B1" s="222"/>
      <c r="C1" s="222"/>
      <c r="D1" s="222"/>
      <c r="E1" s="222"/>
      <c r="F1" s="222"/>
      <c r="G1" s="222"/>
      <c r="H1" s="222"/>
      <c r="I1" s="222"/>
      <c r="J1" s="222"/>
      <c r="K1" s="222"/>
      <c r="L1" s="222"/>
      <c r="M1" s="222"/>
      <c r="N1" s="222"/>
      <c r="O1" s="222"/>
      <c r="P1" s="222"/>
      <c r="Q1" s="222"/>
      <c r="R1" s="222"/>
      <c r="S1" s="222"/>
      <c r="T1" s="222"/>
    </row>
    <row r="2" spans="1:20" ht="19.5" customHeight="1">
      <c r="A2" s="223"/>
      <c r="B2" s="223"/>
      <c r="C2" s="223"/>
      <c r="D2" s="223"/>
      <c r="E2" s="223"/>
      <c r="F2" s="223"/>
      <c r="G2" s="223"/>
      <c r="H2" s="223"/>
      <c r="I2" s="223"/>
      <c r="J2" s="223"/>
      <c r="K2" s="223"/>
      <c r="L2" s="223"/>
      <c r="M2" s="223"/>
      <c r="N2" s="223"/>
      <c r="O2" s="223"/>
      <c r="P2" s="239"/>
      <c r="Q2" s="257"/>
      <c r="R2" s="257"/>
      <c r="S2" s="137" t="s">
        <v>232</v>
      </c>
      <c r="T2" s="137"/>
    </row>
    <row r="3" spans="1:20" s="217" customFormat="1" ht="19.5" customHeight="1">
      <c r="A3" s="224" t="s">
        <v>2</v>
      </c>
      <c r="B3" s="224"/>
      <c r="C3" s="224"/>
      <c r="D3" s="224"/>
      <c r="E3" s="224"/>
      <c r="F3" s="225"/>
      <c r="G3" s="225"/>
      <c r="H3" s="225"/>
      <c r="I3" s="240"/>
      <c r="J3" s="241"/>
      <c r="K3" s="242"/>
      <c r="L3" s="242"/>
      <c r="M3" s="242"/>
      <c r="N3" s="243"/>
      <c r="O3" s="243"/>
      <c r="P3" s="244"/>
      <c r="Q3" s="258"/>
      <c r="R3" s="258"/>
      <c r="S3" s="204" t="s">
        <v>233</v>
      </c>
      <c r="T3" s="204"/>
    </row>
    <row r="4" spans="1:20" s="218" customFormat="1" ht="39.75" customHeight="1">
      <c r="A4" s="226" t="s">
        <v>6</v>
      </c>
      <c r="B4" s="226"/>
      <c r="C4" s="226"/>
      <c r="D4" s="226"/>
      <c r="E4" s="226" t="s">
        <v>234</v>
      </c>
      <c r="F4" s="226"/>
      <c r="G4" s="226"/>
      <c r="H4" s="227" t="s">
        <v>235</v>
      </c>
      <c r="I4" s="245"/>
      <c r="J4" s="246"/>
      <c r="K4" s="226" t="s">
        <v>236</v>
      </c>
      <c r="L4" s="226"/>
      <c r="M4" s="226"/>
      <c r="N4" s="226"/>
      <c r="O4" s="226"/>
      <c r="P4" s="247" t="s">
        <v>80</v>
      </c>
      <c r="Q4" s="247"/>
      <c r="R4" s="247"/>
      <c r="S4" s="247"/>
      <c r="T4" s="247"/>
    </row>
    <row r="5" spans="1:20" s="219" customFormat="1" ht="26.25" customHeight="1">
      <c r="A5" s="228" t="s">
        <v>237</v>
      </c>
      <c r="B5" s="229"/>
      <c r="C5" s="230"/>
      <c r="D5" s="231" t="s">
        <v>94</v>
      </c>
      <c r="E5" s="231" t="s">
        <v>100</v>
      </c>
      <c r="F5" s="231" t="s">
        <v>238</v>
      </c>
      <c r="G5" s="231" t="s">
        <v>239</v>
      </c>
      <c r="H5" s="232" t="s">
        <v>100</v>
      </c>
      <c r="I5" s="248" t="s">
        <v>202</v>
      </c>
      <c r="J5" s="231" t="s">
        <v>203</v>
      </c>
      <c r="K5" s="249" t="s">
        <v>100</v>
      </c>
      <c r="L5" s="250" t="s">
        <v>202</v>
      </c>
      <c r="M5" s="251"/>
      <c r="N5" s="252"/>
      <c r="O5" s="226" t="s">
        <v>203</v>
      </c>
      <c r="P5" s="253" t="s">
        <v>100</v>
      </c>
      <c r="Q5" s="247" t="s">
        <v>238</v>
      </c>
      <c r="R5" s="259" t="s">
        <v>239</v>
      </c>
      <c r="S5" s="260"/>
      <c r="T5" s="261"/>
    </row>
    <row r="6" spans="1:20" s="219" customFormat="1" ht="36" customHeight="1">
      <c r="A6" s="233"/>
      <c r="B6" s="234"/>
      <c r="C6" s="235"/>
      <c r="D6" s="236"/>
      <c r="E6" s="236"/>
      <c r="F6" s="236"/>
      <c r="G6" s="236"/>
      <c r="H6" s="175"/>
      <c r="I6" s="254"/>
      <c r="J6" s="236"/>
      <c r="K6" s="249"/>
      <c r="L6" s="175" t="s">
        <v>95</v>
      </c>
      <c r="M6" s="175" t="s">
        <v>240</v>
      </c>
      <c r="N6" s="175" t="s">
        <v>241</v>
      </c>
      <c r="O6" s="226"/>
      <c r="P6" s="253"/>
      <c r="Q6" s="247"/>
      <c r="R6" s="175" t="s">
        <v>95</v>
      </c>
      <c r="S6" s="84" t="s">
        <v>242</v>
      </c>
      <c r="T6" s="262" t="s">
        <v>243</v>
      </c>
    </row>
    <row r="7" spans="1:20" s="219" customFormat="1" ht="22.5" customHeight="1">
      <c r="A7" s="226" t="s">
        <v>97</v>
      </c>
      <c r="B7" s="226" t="s">
        <v>98</v>
      </c>
      <c r="C7" s="226" t="s">
        <v>99</v>
      </c>
      <c r="D7" s="226" t="s">
        <v>10</v>
      </c>
      <c r="E7" s="226">
        <v>1</v>
      </c>
      <c r="F7" s="226">
        <v>2</v>
      </c>
      <c r="G7" s="226">
        <v>3</v>
      </c>
      <c r="H7" s="226">
        <v>4</v>
      </c>
      <c r="I7" s="226">
        <v>5</v>
      </c>
      <c r="J7" s="226">
        <v>6</v>
      </c>
      <c r="K7" s="226">
        <v>7</v>
      </c>
      <c r="L7" s="226">
        <v>8</v>
      </c>
      <c r="M7" s="226">
        <v>9</v>
      </c>
      <c r="N7" s="226">
        <v>10</v>
      </c>
      <c r="O7" s="226">
        <v>11</v>
      </c>
      <c r="P7" s="226">
        <v>12</v>
      </c>
      <c r="Q7" s="226">
        <v>13</v>
      </c>
      <c r="R7" s="226">
        <v>14</v>
      </c>
      <c r="S7" s="226">
        <v>15</v>
      </c>
      <c r="T7" s="226">
        <v>16</v>
      </c>
    </row>
    <row r="8" spans="1:20" s="219" customFormat="1" ht="22.5" customHeight="1">
      <c r="A8" s="226"/>
      <c r="B8" s="226"/>
      <c r="C8" s="226"/>
      <c r="D8" s="226" t="s">
        <v>100</v>
      </c>
      <c r="E8" s="189">
        <v>1544047.09</v>
      </c>
      <c r="F8" s="189">
        <v>0</v>
      </c>
      <c r="G8" s="189">
        <v>1544047.09</v>
      </c>
      <c r="H8" s="189">
        <v>150492985.57</v>
      </c>
      <c r="I8" s="189">
        <v>94490950.98</v>
      </c>
      <c r="J8" s="189">
        <v>56002034.59</v>
      </c>
      <c r="K8" s="189">
        <v>152037032.66</v>
      </c>
      <c r="L8" s="189">
        <v>94490950.98</v>
      </c>
      <c r="M8" s="189">
        <v>89840411.87</v>
      </c>
      <c r="N8" s="189">
        <v>4650539.11</v>
      </c>
      <c r="O8" s="189">
        <v>57546081.68</v>
      </c>
      <c r="P8" s="253"/>
      <c r="Q8" s="253"/>
      <c r="R8" s="253"/>
      <c r="S8" s="253"/>
      <c r="T8" s="253"/>
    </row>
    <row r="9" spans="1:20" s="219" customFormat="1" ht="22.5" customHeight="1">
      <c r="A9" s="187" t="s">
        <v>101</v>
      </c>
      <c r="B9" s="188"/>
      <c r="C9" s="188" t="s">
        <v>11</v>
      </c>
      <c r="D9" s="188" t="s">
        <v>102</v>
      </c>
      <c r="E9" s="189">
        <v>0</v>
      </c>
      <c r="F9" s="189">
        <v>0</v>
      </c>
      <c r="G9" s="189">
        <v>0</v>
      </c>
      <c r="H9" s="189">
        <v>200000</v>
      </c>
      <c r="I9" s="189">
        <v>0</v>
      </c>
      <c r="J9" s="189">
        <v>200000</v>
      </c>
      <c r="K9" s="189">
        <v>200000</v>
      </c>
      <c r="L9" s="189">
        <v>0</v>
      </c>
      <c r="M9" s="189">
        <v>0</v>
      </c>
      <c r="N9" s="189">
        <v>0</v>
      </c>
      <c r="O9" s="189">
        <v>200000</v>
      </c>
      <c r="P9" s="253"/>
      <c r="Q9" s="253"/>
      <c r="R9" s="253"/>
      <c r="S9" s="253"/>
      <c r="T9" s="253"/>
    </row>
    <row r="10" spans="1:20" s="219" customFormat="1" ht="22.5" customHeight="1">
      <c r="A10" s="187" t="s">
        <v>103</v>
      </c>
      <c r="B10" s="188"/>
      <c r="C10" s="188" t="s">
        <v>11</v>
      </c>
      <c r="D10" s="188" t="s">
        <v>104</v>
      </c>
      <c r="E10" s="189">
        <v>0</v>
      </c>
      <c r="F10" s="189">
        <v>0</v>
      </c>
      <c r="G10" s="189">
        <v>0</v>
      </c>
      <c r="H10" s="189">
        <v>200000</v>
      </c>
      <c r="I10" s="189">
        <v>0</v>
      </c>
      <c r="J10" s="189">
        <v>200000</v>
      </c>
      <c r="K10" s="189">
        <v>200000</v>
      </c>
      <c r="L10" s="189">
        <v>0</v>
      </c>
      <c r="M10" s="189">
        <v>0</v>
      </c>
      <c r="N10" s="189">
        <v>0</v>
      </c>
      <c r="O10" s="189">
        <v>200000</v>
      </c>
      <c r="P10" s="253"/>
      <c r="Q10" s="253"/>
      <c r="R10" s="253"/>
      <c r="S10" s="253"/>
      <c r="T10" s="253"/>
    </row>
    <row r="11" spans="1:20" s="219" customFormat="1" ht="22.5" customHeight="1">
      <c r="A11" s="187" t="s">
        <v>105</v>
      </c>
      <c r="B11" s="188"/>
      <c r="C11" s="188" t="s">
        <v>11</v>
      </c>
      <c r="D11" s="188" t="s">
        <v>106</v>
      </c>
      <c r="E11" s="189">
        <v>0</v>
      </c>
      <c r="F11" s="189">
        <v>0</v>
      </c>
      <c r="G11" s="189">
        <v>0</v>
      </c>
      <c r="H11" s="189">
        <v>200000</v>
      </c>
      <c r="I11" s="189">
        <v>0</v>
      </c>
      <c r="J11" s="189">
        <v>200000</v>
      </c>
      <c r="K11" s="189">
        <v>200000</v>
      </c>
      <c r="L11" s="189">
        <v>0</v>
      </c>
      <c r="M11" s="189">
        <v>0</v>
      </c>
      <c r="N11" s="189">
        <v>0</v>
      </c>
      <c r="O11" s="189">
        <v>200000</v>
      </c>
      <c r="P11" s="253"/>
      <c r="Q11" s="253"/>
      <c r="R11" s="253"/>
      <c r="S11" s="253"/>
      <c r="T11" s="253"/>
    </row>
    <row r="12" spans="1:20" s="219" customFormat="1" ht="22.5" customHeight="1">
      <c r="A12" s="187" t="s">
        <v>107</v>
      </c>
      <c r="B12" s="188"/>
      <c r="C12" s="188" t="s">
        <v>11</v>
      </c>
      <c r="D12" s="188" t="s">
        <v>108</v>
      </c>
      <c r="E12" s="189">
        <v>0</v>
      </c>
      <c r="F12" s="189">
        <v>0</v>
      </c>
      <c r="G12" s="189">
        <v>0</v>
      </c>
      <c r="H12" s="189">
        <v>6221414.16</v>
      </c>
      <c r="I12" s="189">
        <v>6130334.16</v>
      </c>
      <c r="J12" s="189">
        <v>91080</v>
      </c>
      <c r="K12" s="189">
        <v>6221414.16</v>
      </c>
      <c r="L12" s="189">
        <v>6130334.16</v>
      </c>
      <c r="M12" s="189">
        <v>6124934.16</v>
      </c>
      <c r="N12" s="189">
        <v>5400</v>
      </c>
      <c r="O12" s="189">
        <v>91080</v>
      </c>
      <c r="P12" s="253"/>
      <c r="Q12" s="253"/>
      <c r="R12" s="253"/>
      <c r="S12" s="253"/>
      <c r="T12" s="253"/>
    </row>
    <row r="13" spans="1:20" s="219" customFormat="1" ht="22.5" customHeight="1">
      <c r="A13" s="187" t="s">
        <v>109</v>
      </c>
      <c r="B13" s="188"/>
      <c r="C13" s="188" t="s">
        <v>11</v>
      </c>
      <c r="D13" s="188" t="s">
        <v>110</v>
      </c>
      <c r="E13" s="189">
        <v>0</v>
      </c>
      <c r="F13" s="189">
        <v>0</v>
      </c>
      <c r="G13" s="189">
        <v>0</v>
      </c>
      <c r="H13" s="189">
        <v>45120</v>
      </c>
      <c r="I13" s="189">
        <v>0</v>
      </c>
      <c r="J13" s="189">
        <v>45120</v>
      </c>
      <c r="K13" s="189">
        <v>45120</v>
      </c>
      <c r="L13" s="189">
        <v>0</v>
      </c>
      <c r="M13" s="189">
        <v>0</v>
      </c>
      <c r="N13" s="189">
        <v>0</v>
      </c>
      <c r="O13" s="189">
        <v>45120</v>
      </c>
      <c r="P13" s="253"/>
      <c r="Q13" s="253"/>
      <c r="R13" s="253"/>
      <c r="S13" s="253"/>
      <c r="T13" s="253"/>
    </row>
    <row r="14" spans="1:20" s="219" customFormat="1" ht="22.5" customHeight="1">
      <c r="A14" s="187" t="s">
        <v>111</v>
      </c>
      <c r="B14" s="188"/>
      <c r="C14" s="188" t="s">
        <v>11</v>
      </c>
      <c r="D14" s="188" t="s">
        <v>112</v>
      </c>
      <c r="E14" s="189">
        <v>0</v>
      </c>
      <c r="F14" s="189">
        <v>0</v>
      </c>
      <c r="G14" s="189">
        <v>0</v>
      </c>
      <c r="H14" s="189">
        <v>45120</v>
      </c>
      <c r="I14" s="189">
        <v>0</v>
      </c>
      <c r="J14" s="189">
        <v>45120</v>
      </c>
      <c r="K14" s="189">
        <v>45120</v>
      </c>
      <c r="L14" s="189">
        <v>0</v>
      </c>
      <c r="M14" s="189">
        <v>0</v>
      </c>
      <c r="N14" s="189">
        <v>0</v>
      </c>
      <c r="O14" s="189">
        <v>45120</v>
      </c>
      <c r="P14" s="253"/>
      <c r="Q14" s="253"/>
      <c r="R14" s="253"/>
      <c r="S14" s="253"/>
      <c r="T14" s="253"/>
    </row>
    <row r="15" spans="1:20" s="219" customFormat="1" ht="22.5" customHeight="1">
      <c r="A15" s="187" t="s">
        <v>113</v>
      </c>
      <c r="B15" s="188"/>
      <c r="C15" s="188" t="s">
        <v>11</v>
      </c>
      <c r="D15" s="188" t="s">
        <v>114</v>
      </c>
      <c r="E15" s="189">
        <v>0</v>
      </c>
      <c r="F15" s="189">
        <v>0</v>
      </c>
      <c r="G15" s="189">
        <v>0</v>
      </c>
      <c r="H15" s="189">
        <v>6130334.16</v>
      </c>
      <c r="I15" s="189">
        <v>6130334.16</v>
      </c>
      <c r="J15" s="189">
        <v>0</v>
      </c>
      <c r="K15" s="189">
        <v>6130334.16</v>
      </c>
      <c r="L15" s="189">
        <v>6130334.16</v>
      </c>
      <c r="M15" s="189">
        <v>6124934.16</v>
      </c>
      <c r="N15" s="189">
        <v>5400</v>
      </c>
      <c r="O15" s="189">
        <v>0</v>
      </c>
      <c r="P15" s="253"/>
      <c r="Q15" s="253"/>
      <c r="R15" s="253"/>
      <c r="S15" s="253"/>
      <c r="T15" s="253"/>
    </row>
    <row r="16" spans="1:20" s="219" customFormat="1" ht="22.5" customHeight="1">
      <c r="A16" s="187" t="s">
        <v>115</v>
      </c>
      <c r="B16" s="188"/>
      <c r="C16" s="188" t="s">
        <v>11</v>
      </c>
      <c r="D16" s="188" t="s">
        <v>116</v>
      </c>
      <c r="E16" s="189">
        <v>0</v>
      </c>
      <c r="F16" s="189">
        <v>0</v>
      </c>
      <c r="G16" s="189">
        <v>0</v>
      </c>
      <c r="H16" s="189">
        <v>621585.75</v>
      </c>
      <c r="I16" s="189">
        <v>621585.75</v>
      </c>
      <c r="J16" s="189">
        <v>0</v>
      </c>
      <c r="K16" s="189">
        <v>621585.75</v>
      </c>
      <c r="L16" s="189">
        <v>621585.75</v>
      </c>
      <c r="M16" s="189">
        <v>616185.75</v>
      </c>
      <c r="N16" s="189">
        <v>5400</v>
      </c>
      <c r="O16" s="189">
        <v>0</v>
      </c>
      <c r="P16" s="253"/>
      <c r="Q16" s="253"/>
      <c r="R16" s="253"/>
      <c r="S16" s="253"/>
      <c r="T16" s="253"/>
    </row>
    <row r="17" spans="1:20" s="219" customFormat="1" ht="22.5" customHeight="1">
      <c r="A17" s="187" t="s">
        <v>117</v>
      </c>
      <c r="B17" s="188"/>
      <c r="C17" s="188" t="s">
        <v>11</v>
      </c>
      <c r="D17" s="188" t="s">
        <v>118</v>
      </c>
      <c r="E17" s="189">
        <v>0</v>
      </c>
      <c r="F17" s="189">
        <v>0</v>
      </c>
      <c r="G17" s="189">
        <v>0</v>
      </c>
      <c r="H17" s="189">
        <v>5287256.45</v>
      </c>
      <c r="I17" s="189">
        <v>5287256.45</v>
      </c>
      <c r="J17" s="189">
        <v>0</v>
      </c>
      <c r="K17" s="189">
        <v>5287256.45</v>
      </c>
      <c r="L17" s="189">
        <v>5287256.45</v>
      </c>
      <c r="M17" s="189">
        <v>5287256.45</v>
      </c>
      <c r="N17" s="189">
        <v>0</v>
      </c>
      <c r="O17" s="189">
        <v>0</v>
      </c>
      <c r="P17" s="253"/>
      <c r="Q17" s="253"/>
      <c r="R17" s="253"/>
      <c r="S17" s="253"/>
      <c r="T17" s="253"/>
    </row>
    <row r="18" spans="1:20" s="219" customFormat="1" ht="22.5" customHeight="1">
      <c r="A18" s="187" t="s">
        <v>119</v>
      </c>
      <c r="B18" s="188"/>
      <c r="C18" s="188" t="s">
        <v>11</v>
      </c>
      <c r="D18" s="188" t="s">
        <v>120</v>
      </c>
      <c r="E18" s="189">
        <v>0</v>
      </c>
      <c r="F18" s="189">
        <v>0</v>
      </c>
      <c r="G18" s="189">
        <v>0</v>
      </c>
      <c r="H18" s="189">
        <v>221491.96</v>
      </c>
      <c r="I18" s="189">
        <v>221491.96</v>
      </c>
      <c r="J18" s="189">
        <v>0</v>
      </c>
      <c r="K18" s="189">
        <v>221491.96</v>
      </c>
      <c r="L18" s="189">
        <v>221491.96</v>
      </c>
      <c r="M18" s="189">
        <v>221491.96</v>
      </c>
      <c r="N18" s="189">
        <v>0</v>
      </c>
      <c r="O18" s="189">
        <v>0</v>
      </c>
      <c r="P18" s="253"/>
      <c r="Q18" s="253"/>
      <c r="R18" s="253"/>
      <c r="S18" s="253"/>
      <c r="T18" s="253"/>
    </row>
    <row r="19" spans="1:20" s="219" customFormat="1" ht="22.5" customHeight="1">
      <c r="A19" s="187" t="s">
        <v>121</v>
      </c>
      <c r="B19" s="188"/>
      <c r="C19" s="188" t="s">
        <v>11</v>
      </c>
      <c r="D19" s="188" t="s">
        <v>122</v>
      </c>
      <c r="E19" s="189">
        <v>0</v>
      </c>
      <c r="F19" s="189">
        <v>0</v>
      </c>
      <c r="G19" s="189">
        <v>0</v>
      </c>
      <c r="H19" s="189">
        <v>45960</v>
      </c>
      <c r="I19" s="189">
        <v>0</v>
      </c>
      <c r="J19" s="189">
        <v>45960</v>
      </c>
      <c r="K19" s="189">
        <v>45960</v>
      </c>
      <c r="L19" s="189">
        <v>0</v>
      </c>
      <c r="M19" s="189">
        <v>0</v>
      </c>
      <c r="N19" s="189">
        <v>0</v>
      </c>
      <c r="O19" s="189">
        <v>45960</v>
      </c>
      <c r="P19" s="253"/>
      <c r="Q19" s="253"/>
      <c r="R19" s="253"/>
      <c r="S19" s="253"/>
      <c r="T19" s="253"/>
    </row>
    <row r="20" spans="1:20" s="219" customFormat="1" ht="22.5" customHeight="1">
      <c r="A20" s="187" t="s">
        <v>123</v>
      </c>
      <c r="B20" s="188"/>
      <c r="C20" s="188" t="s">
        <v>11</v>
      </c>
      <c r="D20" s="188" t="s">
        <v>124</v>
      </c>
      <c r="E20" s="189">
        <v>0</v>
      </c>
      <c r="F20" s="189">
        <v>0</v>
      </c>
      <c r="G20" s="189">
        <v>0</v>
      </c>
      <c r="H20" s="189">
        <v>45960</v>
      </c>
      <c r="I20" s="189">
        <v>0</v>
      </c>
      <c r="J20" s="189">
        <v>45960</v>
      </c>
      <c r="K20" s="189">
        <v>45960</v>
      </c>
      <c r="L20" s="189">
        <v>0</v>
      </c>
      <c r="M20" s="189">
        <v>0</v>
      </c>
      <c r="N20" s="189">
        <v>0</v>
      </c>
      <c r="O20" s="189">
        <v>45960</v>
      </c>
      <c r="P20" s="253"/>
      <c r="Q20" s="253"/>
      <c r="R20" s="253"/>
      <c r="S20" s="253"/>
      <c r="T20" s="253"/>
    </row>
    <row r="21" spans="1:20" s="219" customFormat="1" ht="22.5" customHeight="1">
      <c r="A21" s="187" t="s">
        <v>125</v>
      </c>
      <c r="B21" s="188"/>
      <c r="C21" s="188" t="s">
        <v>11</v>
      </c>
      <c r="D21" s="188" t="s">
        <v>126</v>
      </c>
      <c r="E21" s="189">
        <v>1544047.09</v>
      </c>
      <c r="F21" s="189">
        <v>0</v>
      </c>
      <c r="G21" s="189">
        <v>1544047.09</v>
      </c>
      <c r="H21" s="189">
        <v>129744719.02</v>
      </c>
      <c r="I21" s="189">
        <v>74888024.43</v>
      </c>
      <c r="J21" s="189">
        <v>54856694.59</v>
      </c>
      <c r="K21" s="189">
        <v>131288766.11</v>
      </c>
      <c r="L21" s="189">
        <v>74888024.43</v>
      </c>
      <c r="M21" s="189">
        <v>70242885.32</v>
      </c>
      <c r="N21" s="189">
        <v>4645139.11</v>
      </c>
      <c r="O21" s="189">
        <v>56400741.68</v>
      </c>
      <c r="P21" s="253"/>
      <c r="Q21" s="253"/>
      <c r="R21" s="253"/>
      <c r="S21" s="253"/>
      <c r="T21" s="253"/>
    </row>
    <row r="22" spans="1:20" s="219" customFormat="1" ht="22.5" customHeight="1">
      <c r="A22" s="187" t="s">
        <v>127</v>
      </c>
      <c r="B22" s="188"/>
      <c r="C22" s="188" t="s">
        <v>11</v>
      </c>
      <c r="D22" s="188" t="s">
        <v>128</v>
      </c>
      <c r="E22" s="189">
        <v>0</v>
      </c>
      <c r="F22" s="189">
        <v>0</v>
      </c>
      <c r="G22" s="189">
        <v>0</v>
      </c>
      <c r="H22" s="189">
        <v>4851448.58</v>
      </c>
      <c r="I22" s="189">
        <v>4691448.58</v>
      </c>
      <c r="J22" s="189">
        <v>160000</v>
      </c>
      <c r="K22" s="189">
        <v>4851448.58</v>
      </c>
      <c r="L22" s="189">
        <v>4691448.58</v>
      </c>
      <c r="M22" s="189">
        <v>4248574.48</v>
      </c>
      <c r="N22" s="189">
        <v>442874.1</v>
      </c>
      <c r="O22" s="189">
        <v>160000</v>
      </c>
      <c r="P22" s="253"/>
      <c r="Q22" s="253"/>
      <c r="R22" s="253"/>
      <c r="S22" s="253"/>
      <c r="T22" s="253"/>
    </row>
    <row r="23" spans="1:20" s="219" customFormat="1" ht="22.5" customHeight="1">
      <c r="A23" s="187" t="s">
        <v>129</v>
      </c>
      <c r="B23" s="188"/>
      <c r="C23" s="188" t="s">
        <v>11</v>
      </c>
      <c r="D23" s="188" t="s">
        <v>130</v>
      </c>
      <c r="E23" s="189">
        <v>0</v>
      </c>
      <c r="F23" s="189">
        <v>0</v>
      </c>
      <c r="G23" s="189">
        <v>0</v>
      </c>
      <c r="H23" s="189">
        <v>4691448.58</v>
      </c>
      <c r="I23" s="189">
        <v>4691448.58</v>
      </c>
      <c r="J23" s="189">
        <v>0</v>
      </c>
      <c r="K23" s="189">
        <v>4691448.58</v>
      </c>
      <c r="L23" s="189">
        <v>4691448.58</v>
      </c>
      <c r="M23" s="189">
        <v>4248574.48</v>
      </c>
      <c r="N23" s="189">
        <v>442874.1</v>
      </c>
      <c r="O23" s="189">
        <v>0</v>
      </c>
      <c r="P23" s="253"/>
      <c r="Q23" s="253"/>
      <c r="R23" s="253"/>
      <c r="S23" s="253"/>
      <c r="T23" s="253"/>
    </row>
    <row r="24" spans="1:20" s="219" customFormat="1" ht="22.5" customHeight="1">
      <c r="A24" s="187" t="s">
        <v>131</v>
      </c>
      <c r="B24" s="188"/>
      <c r="C24" s="188" t="s">
        <v>11</v>
      </c>
      <c r="D24" s="188" t="s">
        <v>132</v>
      </c>
      <c r="E24" s="189">
        <v>0</v>
      </c>
      <c r="F24" s="189">
        <v>0</v>
      </c>
      <c r="G24" s="189">
        <v>0</v>
      </c>
      <c r="H24" s="189">
        <v>160000</v>
      </c>
      <c r="I24" s="189">
        <v>0</v>
      </c>
      <c r="J24" s="189">
        <v>160000</v>
      </c>
      <c r="K24" s="189">
        <v>160000</v>
      </c>
      <c r="L24" s="189">
        <v>0</v>
      </c>
      <c r="M24" s="189">
        <v>0</v>
      </c>
      <c r="N24" s="189">
        <v>0</v>
      </c>
      <c r="O24" s="189">
        <v>160000</v>
      </c>
      <c r="P24" s="253"/>
      <c r="Q24" s="253"/>
      <c r="R24" s="253"/>
      <c r="S24" s="253"/>
      <c r="T24" s="253"/>
    </row>
    <row r="25" spans="1:20" s="219" customFormat="1" ht="22.5" customHeight="1">
      <c r="A25" s="187" t="s">
        <v>133</v>
      </c>
      <c r="B25" s="188"/>
      <c r="C25" s="188" t="s">
        <v>11</v>
      </c>
      <c r="D25" s="188" t="s">
        <v>134</v>
      </c>
      <c r="E25" s="189">
        <v>200000</v>
      </c>
      <c r="F25" s="189">
        <v>0</v>
      </c>
      <c r="G25" s="189">
        <v>200000</v>
      </c>
      <c r="H25" s="189">
        <v>24684634</v>
      </c>
      <c r="I25" s="189">
        <v>22997634</v>
      </c>
      <c r="J25" s="189">
        <v>1687000</v>
      </c>
      <c r="K25" s="189">
        <v>24884634</v>
      </c>
      <c r="L25" s="189">
        <v>22997634</v>
      </c>
      <c r="M25" s="189">
        <v>20184134</v>
      </c>
      <c r="N25" s="189">
        <v>2813500</v>
      </c>
      <c r="O25" s="189">
        <v>1887000</v>
      </c>
      <c r="P25" s="253"/>
      <c r="Q25" s="253"/>
      <c r="R25" s="253"/>
      <c r="S25" s="253"/>
      <c r="T25" s="253"/>
    </row>
    <row r="26" spans="1:20" s="219" customFormat="1" ht="22.5" customHeight="1">
      <c r="A26" s="187" t="s">
        <v>135</v>
      </c>
      <c r="B26" s="188"/>
      <c r="C26" s="188" t="s">
        <v>11</v>
      </c>
      <c r="D26" s="188" t="s">
        <v>136</v>
      </c>
      <c r="E26" s="189">
        <v>0</v>
      </c>
      <c r="F26" s="189">
        <v>0</v>
      </c>
      <c r="G26" s="189">
        <v>0</v>
      </c>
      <c r="H26" s="189">
        <v>16915710.75</v>
      </c>
      <c r="I26" s="189">
        <v>16915710.75</v>
      </c>
      <c r="J26" s="189">
        <v>0</v>
      </c>
      <c r="K26" s="189">
        <v>16915710.75</v>
      </c>
      <c r="L26" s="189">
        <v>16915710.75</v>
      </c>
      <c r="M26" s="189">
        <v>14102210.75</v>
      </c>
      <c r="N26" s="189">
        <v>2813500</v>
      </c>
      <c r="O26" s="189">
        <v>0</v>
      </c>
      <c r="P26" s="253"/>
      <c r="Q26" s="253"/>
      <c r="R26" s="253"/>
      <c r="S26" s="253"/>
      <c r="T26" s="253"/>
    </row>
    <row r="27" spans="1:20" s="219" customFormat="1" ht="22.5" customHeight="1">
      <c r="A27" s="187" t="s">
        <v>137</v>
      </c>
      <c r="B27" s="188"/>
      <c r="C27" s="188" t="s">
        <v>11</v>
      </c>
      <c r="D27" s="188" t="s">
        <v>138</v>
      </c>
      <c r="E27" s="189">
        <v>200000</v>
      </c>
      <c r="F27" s="189">
        <v>0</v>
      </c>
      <c r="G27" s="189">
        <v>200000</v>
      </c>
      <c r="H27" s="189">
        <v>7231923.25</v>
      </c>
      <c r="I27" s="189">
        <v>6081923.25</v>
      </c>
      <c r="J27" s="189">
        <v>1150000</v>
      </c>
      <c r="K27" s="189">
        <v>7431923.25</v>
      </c>
      <c r="L27" s="189">
        <v>6081923.25</v>
      </c>
      <c r="M27" s="189">
        <v>6081923.25</v>
      </c>
      <c r="N27" s="189">
        <v>0</v>
      </c>
      <c r="O27" s="189">
        <v>1350000</v>
      </c>
      <c r="P27" s="253"/>
      <c r="Q27" s="253"/>
      <c r="R27" s="253"/>
      <c r="S27" s="253"/>
      <c r="T27" s="253"/>
    </row>
    <row r="28" spans="1:20" s="219" customFormat="1" ht="22.5" customHeight="1">
      <c r="A28" s="187" t="s">
        <v>139</v>
      </c>
      <c r="B28" s="188"/>
      <c r="C28" s="188" t="s">
        <v>11</v>
      </c>
      <c r="D28" s="188" t="s">
        <v>140</v>
      </c>
      <c r="E28" s="189">
        <v>0</v>
      </c>
      <c r="F28" s="189">
        <v>0</v>
      </c>
      <c r="G28" s="189">
        <v>0</v>
      </c>
      <c r="H28" s="189">
        <v>537000</v>
      </c>
      <c r="I28" s="189">
        <v>0</v>
      </c>
      <c r="J28" s="189">
        <v>537000</v>
      </c>
      <c r="K28" s="189">
        <v>537000</v>
      </c>
      <c r="L28" s="189">
        <v>0</v>
      </c>
      <c r="M28" s="189">
        <v>0</v>
      </c>
      <c r="N28" s="189">
        <v>0</v>
      </c>
      <c r="O28" s="189">
        <v>537000</v>
      </c>
      <c r="P28" s="253"/>
      <c r="Q28" s="253"/>
      <c r="R28" s="253"/>
      <c r="S28" s="253"/>
      <c r="T28" s="253"/>
    </row>
    <row r="29" spans="1:20" s="219" customFormat="1" ht="22.5" customHeight="1">
      <c r="A29" s="187" t="s">
        <v>141</v>
      </c>
      <c r="B29" s="188"/>
      <c r="C29" s="188" t="s">
        <v>11</v>
      </c>
      <c r="D29" s="188" t="s">
        <v>142</v>
      </c>
      <c r="E29" s="189">
        <v>0</v>
      </c>
      <c r="F29" s="189">
        <v>0</v>
      </c>
      <c r="G29" s="189">
        <v>0</v>
      </c>
      <c r="H29" s="189">
        <v>34984533.68</v>
      </c>
      <c r="I29" s="189">
        <v>31933211.68</v>
      </c>
      <c r="J29" s="189">
        <v>3051322</v>
      </c>
      <c r="K29" s="189">
        <v>34984533.68</v>
      </c>
      <c r="L29" s="189">
        <v>31933211.68</v>
      </c>
      <c r="M29" s="189">
        <v>30864835.68</v>
      </c>
      <c r="N29" s="189">
        <v>1068376</v>
      </c>
      <c r="O29" s="189">
        <v>3051322</v>
      </c>
      <c r="P29" s="253"/>
      <c r="Q29" s="253"/>
      <c r="R29" s="253"/>
      <c r="S29" s="253"/>
      <c r="T29" s="253"/>
    </row>
    <row r="30" spans="1:20" s="219" customFormat="1" ht="22.5" customHeight="1">
      <c r="A30" s="187" t="s">
        <v>143</v>
      </c>
      <c r="B30" s="188"/>
      <c r="C30" s="188" t="s">
        <v>11</v>
      </c>
      <c r="D30" s="188" t="s">
        <v>144</v>
      </c>
      <c r="E30" s="189">
        <v>0</v>
      </c>
      <c r="F30" s="189">
        <v>0</v>
      </c>
      <c r="G30" s="189">
        <v>0</v>
      </c>
      <c r="H30" s="189">
        <v>9998506</v>
      </c>
      <c r="I30" s="189">
        <v>9998506</v>
      </c>
      <c r="J30" s="189">
        <v>0</v>
      </c>
      <c r="K30" s="189">
        <v>9998506</v>
      </c>
      <c r="L30" s="189">
        <v>9998506</v>
      </c>
      <c r="M30" s="189">
        <v>9998506</v>
      </c>
      <c r="N30" s="189">
        <v>0</v>
      </c>
      <c r="O30" s="189">
        <v>0</v>
      </c>
      <c r="P30" s="253"/>
      <c r="Q30" s="253"/>
      <c r="R30" s="253"/>
      <c r="S30" s="253"/>
      <c r="T30" s="253"/>
    </row>
    <row r="31" spans="1:20" s="219" customFormat="1" ht="22.5" customHeight="1">
      <c r="A31" s="187" t="s">
        <v>145</v>
      </c>
      <c r="B31" s="188"/>
      <c r="C31" s="188" t="s">
        <v>11</v>
      </c>
      <c r="D31" s="188" t="s">
        <v>146</v>
      </c>
      <c r="E31" s="189">
        <v>0</v>
      </c>
      <c r="F31" s="189">
        <v>0</v>
      </c>
      <c r="G31" s="189">
        <v>0</v>
      </c>
      <c r="H31" s="189">
        <v>19625529.68</v>
      </c>
      <c r="I31" s="189">
        <v>19625529.68</v>
      </c>
      <c r="J31" s="189">
        <v>0</v>
      </c>
      <c r="K31" s="189">
        <v>19625529.68</v>
      </c>
      <c r="L31" s="189">
        <v>19625529.68</v>
      </c>
      <c r="M31" s="189">
        <v>19625529.68</v>
      </c>
      <c r="N31" s="189">
        <v>0</v>
      </c>
      <c r="O31" s="189">
        <v>0</v>
      </c>
      <c r="P31" s="253"/>
      <c r="Q31" s="253"/>
      <c r="R31" s="253"/>
      <c r="S31" s="253"/>
      <c r="T31" s="253"/>
    </row>
    <row r="32" spans="1:20" s="219" customFormat="1" ht="22.5" customHeight="1">
      <c r="A32" s="187" t="s">
        <v>147</v>
      </c>
      <c r="B32" s="188"/>
      <c r="C32" s="188" t="s">
        <v>11</v>
      </c>
      <c r="D32" s="188" t="s">
        <v>148</v>
      </c>
      <c r="E32" s="189">
        <v>0</v>
      </c>
      <c r="F32" s="189">
        <v>0</v>
      </c>
      <c r="G32" s="189">
        <v>0</v>
      </c>
      <c r="H32" s="189">
        <v>5360498</v>
      </c>
      <c r="I32" s="189">
        <v>2309176</v>
      </c>
      <c r="J32" s="189">
        <v>3051322</v>
      </c>
      <c r="K32" s="189">
        <v>5360498</v>
      </c>
      <c r="L32" s="189">
        <v>2309176</v>
      </c>
      <c r="M32" s="189">
        <v>1240800</v>
      </c>
      <c r="N32" s="189">
        <v>1068376</v>
      </c>
      <c r="O32" s="189">
        <v>3051322</v>
      </c>
      <c r="P32" s="253"/>
      <c r="Q32" s="253"/>
      <c r="R32" s="253"/>
      <c r="S32" s="253"/>
      <c r="T32" s="253"/>
    </row>
    <row r="33" spans="1:20" s="219" customFormat="1" ht="22.5" customHeight="1">
      <c r="A33" s="187" t="s">
        <v>149</v>
      </c>
      <c r="B33" s="188"/>
      <c r="C33" s="188" t="s">
        <v>11</v>
      </c>
      <c r="D33" s="188" t="s">
        <v>150</v>
      </c>
      <c r="E33" s="189">
        <v>1344047.09</v>
      </c>
      <c r="F33" s="189">
        <v>0</v>
      </c>
      <c r="G33" s="189">
        <v>1344047.09</v>
      </c>
      <c r="H33" s="189">
        <v>60259323.04</v>
      </c>
      <c r="I33" s="189">
        <v>11854390.45</v>
      </c>
      <c r="J33" s="189">
        <v>48404932.59</v>
      </c>
      <c r="K33" s="189">
        <v>61603370.13</v>
      </c>
      <c r="L33" s="189">
        <v>11854390.45</v>
      </c>
      <c r="M33" s="189">
        <v>11534001.44</v>
      </c>
      <c r="N33" s="189">
        <v>320389.01</v>
      </c>
      <c r="O33" s="189">
        <v>49748979.68</v>
      </c>
      <c r="P33" s="253"/>
      <c r="Q33" s="253"/>
      <c r="R33" s="253"/>
      <c r="S33" s="253"/>
      <c r="T33" s="253"/>
    </row>
    <row r="34" spans="1:20" s="219" customFormat="1" ht="22.5" customHeight="1">
      <c r="A34" s="187" t="s">
        <v>151</v>
      </c>
      <c r="B34" s="188"/>
      <c r="C34" s="188" t="s">
        <v>11</v>
      </c>
      <c r="D34" s="188" t="s">
        <v>152</v>
      </c>
      <c r="E34" s="189">
        <v>0</v>
      </c>
      <c r="F34" s="189">
        <v>0</v>
      </c>
      <c r="G34" s="189">
        <v>0</v>
      </c>
      <c r="H34" s="189">
        <v>5096547.39</v>
      </c>
      <c r="I34" s="189">
        <v>5096547.39</v>
      </c>
      <c r="J34" s="189">
        <v>0</v>
      </c>
      <c r="K34" s="189">
        <v>5096547.39</v>
      </c>
      <c r="L34" s="189">
        <v>5096547.39</v>
      </c>
      <c r="M34" s="189">
        <v>5037749.64</v>
      </c>
      <c r="N34" s="189">
        <v>58797.75</v>
      </c>
      <c r="O34" s="189">
        <v>0</v>
      </c>
      <c r="P34" s="253"/>
      <c r="Q34" s="253"/>
      <c r="R34" s="253"/>
      <c r="S34" s="253"/>
      <c r="T34" s="253"/>
    </row>
    <row r="35" spans="1:20" s="219" customFormat="1" ht="22.5" customHeight="1">
      <c r="A35" s="187" t="s">
        <v>153</v>
      </c>
      <c r="B35" s="188"/>
      <c r="C35" s="188" t="s">
        <v>11</v>
      </c>
      <c r="D35" s="188" t="s">
        <v>154</v>
      </c>
      <c r="E35" s="189">
        <v>0</v>
      </c>
      <c r="F35" s="189">
        <v>0</v>
      </c>
      <c r="G35" s="189">
        <v>0</v>
      </c>
      <c r="H35" s="189">
        <v>1375305.9</v>
      </c>
      <c r="I35" s="189">
        <v>1375305.9</v>
      </c>
      <c r="J35" s="189">
        <v>0</v>
      </c>
      <c r="K35" s="189">
        <v>1375305.9</v>
      </c>
      <c r="L35" s="189">
        <v>1375305.9</v>
      </c>
      <c r="M35" s="189">
        <v>1113714.64</v>
      </c>
      <c r="N35" s="189">
        <v>261591.26</v>
      </c>
      <c r="O35" s="189">
        <v>0</v>
      </c>
      <c r="P35" s="253"/>
      <c r="Q35" s="253"/>
      <c r="R35" s="253"/>
      <c r="S35" s="253"/>
      <c r="T35" s="253"/>
    </row>
    <row r="36" spans="1:20" s="219" customFormat="1" ht="22.5" customHeight="1">
      <c r="A36" s="187" t="s">
        <v>155</v>
      </c>
      <c r="B36" s="188"/>
      <c r="C36" s="188" t="s">
        <v>11</v>
      </c>
      <c r="D36" s="188" t="s">
        <v>156</v>
      </c>
      <c r="E36" s="189">
        <v>0</v>
      </c>
      <c r="F36" s="189">
        <v>0</v>
      </c>
      <c r="G36" s="189">
        <v>0</v>
      </c>
      <c r="H36" s="189">
        <v>7382537.16</v>
      </c>
      <c r="I36" s="189">
        <v>5382537.16</v>
      </c>
      <c r="J36" s="189">
        <v>2000000</v>
      </c>
      <c r="K36" s="189">
        <v>7382537.16</v>
      </c>
      <c r="L36" s="189">
        <v>5382537.16</v>
      </c>
      <c r="M36" s="189">
        <v>5382537.16</v>
      </c>
      <c r="N36" s="189">
        <v>0</v>
      </c>
      <c r="O36" s="189">
        <v>2000000</v>
      </c>
      <c r="P36" s="253"/>
      <c r="Q36" s="253"/>
      <c r="R36" s="253"/>
      <c r="S36" s="253"/>
      <c r="T36" s="253"/>
    </row>
    <row r="37" spans="1:20" s="219" customFormat="1" ht="22.5" customHeight="1">
      <c r="A37" s="187" t="s">
        <v>157</v>
      </c>
      <c r="B37" s="188"/>
      <c r="C37" s="188" t="s">
        <v>11</v>
      </c>
      <c r="D37" s="188" t="s">
        <v>158</v>
      </c>
      <c r="E37" s="189">
        <v>0</v>
      </c>
      <c r="F37" s="189">
        <v>0</v>
      </c>
      <c r="G37" s="189">
        <v>0</v>
      </c>
      <c r="H37" s="189">
        <v>25398469.59</v>
      </c>
      <c r="I37" s="189">
        <v>0</v>
      </c>
      <c r="J37" s="189">
        <v>25398469.59</v>
      </c>
      <c r="K37" s="189">
        <v>25398469.59</v>
      </c>
      <c r="L37" s="189">
        <v>0</v>
      </c>
      <c r="M37" s="189">
        <v>0</v>
      </c>
      <c r="N37" s="189">
        <v>0</v>
      </c>
      <c r="O37" s="189">
        <v>25398469.59</v>
      </c>
      <c r="P37" s="253"/>
      <c r="Q37" s="253"/>
      <c r="R37" s="253"/>
      <c r="S37" s="253"/>
      <c r="T37" s="253"/>
    </row>
    <row r="38" spans="1:20" s="219" customFormat="1" ht="22.5" customHeight="1">
      <c r="A38" s="187" t="s">
        <v>159</v>
      </c>
      <c r="B38" s="188"/>
      <c r="C38" s="188" t="s">
        <v>11</v>
      </c>
      <c r="D38" s="188" t="s">
        <v>160</v>
      </c>
      <c r="E38" s="189">
        <v>1344047.09</v>
      </c>
      <c r="F38" s="189">
        <v>0</v>
      </c>
      <c r="G38" s="189">
        <v>1344047.09</v>
      </c>
      <c r="H38" s="189">
        <v>1066226</v>
      </c>
      <c r="I38" s="189">
        <v>0</v>
      </c>
      <c r="J38" s="189">
        <v>1066226</v>
      </c>
      <c r="K38" s="189">
        <v>2410273.09</v>
      </c>
      <c r="L38" s="189">
        <v>0</v>
      </c>
      <c r="M38" s="189">
        <v>0</v>
      </c>
      <c r="N38" s="189">
        <v>0</v>
      </c>
      <c r="O38" s="189">
        <v>2410273.09</v>
      </c>
      <c r="P38" s="253"/>
      <c r="Q38" s="253"/>
      <c r="R38" s="253"/>
      <c r="S38" s="253"/>
      <c r="T38" s="253"/>
    </row>
    <row r="39" spans="1:20" s="219" customFormat="1" ht="22.5" customHeight="1">
      <c r="A39" s="187" t="s">
        <v>161</v>
      </c>
      <c r="B39" s="188"/>
      <c r="C39" s="188" t="s">
        <v>11</v>
      </c>
      <c r="D39" s="188" t="s">
        <v>162</v>
      </c>
      <c r="E39" s="189">
        <v>0</v>
      </c>
      <c r="F39" s="189">
        <v>0</v>
      </c>
      <c r="G39" s="189">
        <v>0</v>
      </c>
      <c r="H39" s="189">
        <v>19503237</v>
      </c>
      <c r="I39" s="189">
        <v>0</v>
      </c>
      <c r="J39" s="189">
        <v>19503237</v>
      </c>
      <c r="K39" s="189">
        <v>19503237</v>
      </c>
      <c r="L39" s="189">
        <v>0</v>
      </c>
      <c r="M39" s="189">
        <v>0</v>
      </c>
      <c r="N39" s="189">
        <v>0</v>
      </c>
      <c r="O39" s="189">
        <v>19503237</v>
      </c>
      <c r="P39" s="253"/>
      <c r="Q39" s="253"/>
      <c r="R39" s="253"/>
      <c r="S39" s="253"/>
      <c r="T39" s="253"/>
    </row>
    <row r="40" spans="1:20" s="219" customFormat="1" ht="22.5" customHeight="1">
      <c r="A40" s="187" t="s">
        <v>163</v>
      </c>
      <c r="B40" s="188"/>
      <c r="C40" s="188" t="s">
        <v>11</v>
      </c>
      <c r="D40" s="188" t="s">
        <v>164</v>
      </c>
      <c r="E40" s="189">
        <v>0</v>
      </c>
      <c r="F40" s="189">
        <v>0</v>
      </c>
      <c r="G40" s="189">
        <v>0</v>
      </c>
      <c r="H40" s="189">
        <v>437000</v>
      </c>
      <c r="I40" s="189">
        <v>0</v>
      </c>
      <c r="J40" s="189">
        <v>437000</v>
      </c>
      <c r="K40" s="189">
        <v>437000</v>
      </c>
      <c r="L40" s="189">
        <v>0</v>
      </c>
      <c r="M40" s="189">
        <v>0</v>
      </c>
      <c r="N40" s="189">
        <v>0</v>
      </c>
      <c r="O40" s="189">
        <v>437000</v>
      </c>
      <c r="P40" s="253"/>
      <c r="Q40" s="253"/>
      <c r="R40" s="253"/>
      <c r="S40" s="253"/>
      <c r="T40" s="253"/>
    </row>
    <row r="41" spans="1:20" s="219" customFormat="1" ht="22.5" customHeight="1">
      <c r="A41" s="187" t="s">
        <v>165</v>
      </c>
      <c r="B41" s="188"/>
      <c r="C41" s="188" t="s">
        <v>11</v>
      </c>
      <c r="D41" s="188" t="s">
        <v>166</v>
      </c>
      <c r="E41" s="189">
        <v>0</v>
      </c>
      <c r="F41" s="189">
        <v>0</v>
      </c>
      <c r="G41" s="189">
        <v>0</v>
      </c>
      <c r="H41" s="189">
        <v>1553440</v>
      </c>
      <c r="I41" s="189">
        <v>0</v>
      </c>
      <c r="J41" s="189">
        <v>1553440</v>
      </c>
      <c r="K41" s="189">
        <v>1553440</v>
      </c>
      <c r="L41" s="189">
        <v>0</v>
      </c>
      <c r="M41" s="189">
        <v>0</v>
      </c>
      <c r="N41" s="189">
        <v>0</v>
      </c>
      <c r="O41" s="189">
        <v>1553440</v>
      </c>
      <c r="P41" s="253"/>
      <c r="Q41" s="253"/>
      <c r="R41" s="253"/>
      <c r="S41" s="253"/>
      <c r="T41" s="253"/>
    </row>
    <row r="42" spans="1:20" s="219" customFormat="1" ht="22.5" customHeight="1">
      <c r="A42" s="187" t="s">
        <v>167</v>
      </c>
      <c r="B42" s="188"/>
      <c r="C42" s="188" t="s">
        <v>11</v>
      </c>
      <c r="D42" s="188" t="s">
        <v>168</v>
      </c>
      <c r="E42" s="189">
        <v>0</v>
      </c>
      <c r="F42" s="189">
        <v>0</v>
      </c>
      <c r="G42" s="189">
        <v>0</v>
      </c>
      <c r="H42" s="189">
        <v>68300</v>
      </c>
      <c r="I42" s="189">
        <v>0</v>
      </c>
      <c r="J42" s="189">
        <v>68300</v>
      </c>
      <c r="K42" s="189">
        <v>68300</v>
      </c>
      <c r="L42" s="189">
        <v>0</v>
      </c>
      <c r="M42" s="189">
        <v>0</v>
      </c>
      <c r="N42" s="189">
        <v>0</v>
      </c>
      <c r="O42" s="189">
        <v>68300</v>
      </c>
      <c r="P42" s="253"/>
      <c r="Q42" s="253"/>
      <c r="R42" s="253"/>
      <c r="S42" s="253"/>
      <c r="T42" s="253"/>
    </row>
    <row r="43" spans="1:20" s="219" customFormat="1" ht="22.5" customHeight="1">
      <c r="A43" s="187" t="s">
        <v>169</v>
      </c>
      <c r="B43" s="188"/>
      <c r="C43" s="188" t="s">
        <v>11</v>
      </c>
      <c r="D43" s="188" t="s">
        <v>170</v>
      </c>
      <c r="E43" s="189">
        <v>0</v>
      </c>
      <c r="F43" s="189">
        <v>0</v>
      </c>
      <c r="G43" s="189">
        <v>0</v>
      </c>
      <c r="H43" s="189">
        <v>1485140</v>
      </c>
      <c r="I43" s="189">
        <v>0</v>
      </c>
      <c r="J43" s="189">
        <v>1485140</v>
      </c>
      <c r="K43" s="189">
        <v>1485140</v>
      </c>
      <c r="L43" s="189">
        <v>0</v>
      </c>
      <c r="M43" s="189">
        <v>0</v>
      </c>
      <c r="N43" s="189">
        <v>0</v>
      </c>
      <c r="O43" s="189">
        <v>1485140</v>
      </c>
      <c r="P43" s="253"/>
      <c r="Q43" s="253"/>
      <c r="R43" s="253"/>
      <c r="S43" s="253"/>
      <c r="T43" s="253"/>
    </row>
    <row r="44" spans="1:20" s="219" customFormat="1" ht="22.5" customHeight="1">
      <c r="A44" s="187" t="s">
        <v>171</v>
      </c>
      <c r="B44" s="188"/>
      <c r="C44" s="188" t="s">
        <v>11</v>
      </c>
      <c r="D44" s="188" t="s">
        <v>172</v>
      </c>
      <c r="E44" s="189">
        <v>0</v>
      </c>
      <c r="F44" s="189">
        <v>0</v>
      </c>
      <c r="G44" s="189">
        <v>0</v>
      </c>
      <c r="H44" s="189">
        <v>3411339.72</v>
      </c>
      <c r="I44" s="189">
        <v>3411339.72</v>
      </c>
      <c r="J44" s="189">
        <v>0</v>
      </c>
      <c r="K44" s="189">
        <v>3411339.72</v>
      </c>
      <c r="L44" s="189">
        <v>3411339.72</v>
      </c>
      <c r="M44" s="189">
        <v>3411339.72</v>
      </c>
      <c r="N44" s="189">
        <v>0</v>
      </c>
      <c r="O44" s="189">
        <v>0</v>
      </c>
      <c r="P44" s="253"/>
      <c r="Q44" s="253"/>
      <c r="R44" s="253"/>
      <c r="S44" s="253"/>
      <c r="T44" s="253"/>
    </row>
    <row r="45" spans="1:20" s="219" customFormat="1" ht="22.5" customHeight="1">
      <c r="A45" s="187" t="s">
        <v>173</v>
      </c>
      <c r="B45" s="188"/>
      <c r="C45" s="188" t="s">
        <v>11</v>
      </c>
      <c r="D45" s="188" t="s">
        <v>174</v>
      </c>
      <c r="E45" s="189">
        <v>0</v>
      </c>
      <c r="F45" s="189">
        <v>0</v>
      </c>
      <c r="G45" s="189">
        <v>0</v>
      </c>
      <c r="H45" s="189">
        <v>345066.3</v>
      </c>
      <c r="I45" s="189">
        <v>345066.3</v>
      </c>
      <c r="J45" s="189">
        <v>0</v>
      </c>
      <c r="K45" s="189">
        <v>345066.3</v>
      </c>
      <c r="L45" s="189">
        <v>345066.3</v>
      </c>
      <c r="M45" s="189">
        <v>345066.3</v>
      </c>
      <c r="N45" s="189">
        <v>0</v>
      </c>
      <c r="O45" s="189">
        <v>0</v>
      </c>
      <c r="P45" s="253"/>
      <c r="Q45" s="253"/>
      <c r="R45" s="253"/>
      <c r="S45" s="253"/>
      <c r="T45" s="253"/>
    </row>
    <row r="46" spans="1:20" s="219" customFormat="1" ht="22.5" customHeight="1">
      <c r="A46" s="187" t="s">
        <v>175</v>
      </c>
      <c r="B46" s="188"/>
      <c r="C46" s="188" t="s">
        <v>11</v>
      </c>
      <c r="D46" s="188" t="s">
        <v>176</v>
      </c>
      <c r="E46" s="189">
        <v>0</v>
      </c>
      <c r="F46" s="189">
        <v>0</v>
      </c>
      <c r="G46" s="189">
        <v>0</v>
      </c>
      <c r="H46" s="189">
        <v>3023732.42</v>
      </c>
      <c r="I46" s="189">
        <v>3023732.42</v>
      </c>
      <c r="J46" s="189">
        <v>0</v>
      </c>
      <c r="K46" s="189">
        <v>3023732.42</v>
      </c>
      <c r="L46" s="189">
        <v>3023732.42</v>
      </c>
      <c r="M46" s="189">
        <v>3023732.42</v>
      </c>
      <c r="N46" s="189">
        <v>0</v>
      </c>
      <c r="O46" s="189">
        <v>0</v>
      </c>
      <c r="P46" s="253"/>
      <c r="Q46" s="253"/>
      <c r="R46" s="253"/>
      <c r="S46" s="253"/>
      <c r="T46" s="253"/>
    </row>
    <row r="47" spans="1:20" s="219" customFormat="1" ht="22.5" customHeight="1">
      <c r="A47" s="187" t="s">
        <v>177</v>
      </c>
      <c r="B47" s="188"/>
      <c r="C47" s="188" t="s">
        <v>11</v>
      </c>
      <c r="D47" s="188" t="s">
        <v>178</v>
      </c>
      <c r="E47" s="189">
        <v>0</v>
      </c>
      <c r="F47" s="189">
        <v>0</v>
      </c>
      <c r="G47" s="189">
        <v>0</v>
      </c>
      <c r="H47" s="189">
        <v>42541</v>
      </c>
      <c r="I47" s="189">
        <v>42541</v>
      </c>
      <c r="J47" s="189">
        <v>0</v>
      </c>
      <c r="K47" s="189">
        <v>42541</v>
      </c>
      <c r="L47" s="189">
        <v>42541</v>
      </c>
      <c r="M47" s="189">
        <v>42541</v>
      </c>
      <c r="N47" s="189">
        <v>0</v>
      </c>
      <c r="O47" s="189">
        <v>0</v>
      </c>
      <c r="P47" s="253"/>
      <c r="Q47" s="253"/>
      <c r="R47" s="253"/>
      <c r="S47" s="253"/>
      <c r="T47" s="253"/>
    </row>
    <row r="48" spans="1:20" s="219" customFormat="1" ht="22.5" customHeight="1">
      <c r="A48" s="187" t="s">
        <v>179</v>
      </c>
      <c r="B48" s="188"/>
      <c r="C48" s="188" t="s">
        <v>11</v>
      </c>
      <c r="D48" s="188" t="s">
        <v>180</v>
      </c>
      <c r="E48" s="189">
        <v>0</v>
      </c>
      <c r="F48" s="189">
        <v>0</v>
      </c>
      <c r="G48" s="189">
        <v>0</v>
      </c>
      <c r="H48" s="189">
        <v>854260</v>
      </c>
      <c r="I48" s="189">
        <v>0</v>
      </c>
      <c r="J48" s="189">
        <v>854260</v>
      </c>
      <c r="K48" s="189">
        <v>854260</v>
      </c>
      <c r="L48" s="189">
        <v>0</v>
      </c>
      <c r="M48" s="189">
        <v>0</v>
      </c>
      <c r="N48" s="189">
        <v>0</v>
      </c>
      <c r="O48" s="189">
        <v>854260</v>
      </c>
      <c r="P48" s="253"/>
      <c r="Q48" s="253"/>
      <c r="R48" s="253"/>
      <c r="S48" s="253"/>
      <c r="T48" s="253"/>
    </row>
    <row r="49" spans="1:20" s="219" customFormat="1" ht="22.5" customHeight="1">
      <c r="A49" s="205" t="s">
        <v>181</v>
      </c>
      <c r="B49" s="206"/>
      <c r="C49" s="206" t="s">
        <v>11</v>
      </c>
      <c r="D49" s="206" t="s">
        <v>182</v>
      </c>
      <c r="E49" s="208">
        <v>0</v>
      </c>
      <c r="F49" s="208">
        <v>0</v>
      </c>
      <c r="G49" s="208">
        <v>0</v>
      </c>
      <c r="H49" s="208">
        <v>854260</v>
      </c>
      <c r="I49" s="208">
        <v>0</v>
      </c>
      <c r="J49" s="208">
        <v>854260</v>
      </c>
      <c r="K49" s="208">
        <v>854260</v>
      </c>
      <c r="L49" s="208">
        <v>0</v>
      </c>
      <c r="M49" s="208">
        <v>0</v>
      </c>
      <c r="N49" s="208">
        <v>0</v>
      </c>
      <c r="O49" s="208">
        <v>854260</v>
      </c>
      <c r="P49" s="255"/>
      <c r="Q49" s="255"/>
      <c r="R49" s="255"/>
      <c r="S49" s="253"/>
      <c r="T49" s="253"/>
    </row>
    <row r="50" spans="1:20" s="219" customFormat="1" ht="22.5" customHeight="1">
      <c r="A50" s="126" t="s">
        <v>183</v>
      </c>
      <c r="B50" s="126"/>
      <c r="C50" s="126" t="s">
        <v>11</v>
      </c>
      <c r="D50" s="126" t="s">
        <v>184</v>
      </c>
      <c r="E50" s="128">
        <v>0</v>
      </c>
      <c r="F50" s="128">
        <v>0</v>
      </c>
      <c r="G50" s="128">
        <v>0</v>
      </c>
      <c r="H50" s="128">
        <v>854260</v>
      </c>
      <c r="I50" s="128">
        <v>0</v>
      </c>
      <c r="J50" s="128">
        <v>854260</v>
      </c>
      <c r="K50" s="128">
        <v>854260</v>
      </c>
      <c r="L50" s="128">
        <v>0</v>
      </c>
      <c r="M50" s="128">
        <v>0</v>
      </c>
      <c r="N50" s="128">
        <v>0</v>
      </c>
      <c r="O50" s="128">
        <v>854260</v>
      </c>
      <c r="P50" s="253"/>
      <c r="Q50" s="253"/>
      <c r="R50" s="253"/>
      <c r="S50" s="253"/>
      <c r="T50" s="253"/>
    </row>
    <row r="51" spans="1:20" s="219" customFormat="1" ht="22.5" customHeight="1">
      <c r="A51" s="126" t="s">
        <v>185</v>
      </c>
      <c r="B51" s="126"/>
      <c r="C51" s="126" t="s">
        <v>11</v>
      </c>
      <c r="D51" s="126" t="s">
        <v>186</v>
      </c>
      <c r="E51" s="128">
        <v>0</v>
      </c>
      <c r="F51" s="128">
        <v>0</v>
      </c>
      <c r="G51" s="128">
        <v>0</v>
      </c>
      <c r="H51" s="128">
        <v>13472592.39</v>
      </c>
      <c r="I51" s="128">
        <v>13472592.39</v>
      </c>
      <c r="J51" s="128">
        <v>0</v>
      </c>
      <c r="K51" s="128">
        <v>13472592.39</v>
      </c>
      <c r="L51" s="128">
        <v>13472592.39</v>
      </c>
      <c r="M51" s="128">
        <v>13472592.39</v>
      </c>
      <c r="N51" s="128">
        <v>0</v>
      </c>
      <c r="O51" s="128">
        <v>0</v>
      </c>
      <c r="P51" s="253"/>
      <c r="Q51" s="253"/>
      <c r="R51" s="253"/>
      <c r="S51" s="253"/>
      <c r="T51" s="253"/>
    </row>
    <row r="52" spans="1:20" s="219" customFormat="1" ht="22.5" customHeight="1">
      <c r="A52" s="126" t="s">
        <v>187</v>
      </c>
      <c r="B52" s="126"/>
      <c r="C52" s="126" t="s">
        <v>11</v>
      </c>
      <c r="D52" s="126" t="s">
        <v>188</v>
      </c>
      <c r="E52" s="128">
        <v>0</v>
      </c>
      <c r="F52" s="128">
        <v>0</v>
      </c>
      <c r="G52" s="128">
        <v>0</v>
      </c>
      <c r="H52" s="128">
        <v>13472592.39</v>
      </c>
      <c r="I52" s="128">
        <v>13472592.39</v>
      </c>
      <c r="J52" s="128">
        <v>0</v>
      </c>
      <c r="K52" s="128">
        <v>13472592.39</v>
      </c>
      <c r="L52" s="128">
        <v>13472592.39</v>
      </c>
      <c r="M52" s="128">
        <v>13472592.39</v>
      </c>
      <c r="N52" s="128">
        <v>0</v>
      </c>
      <c r="O52" s="128">
        <v>0</v>
      </c>
      <c r="P52" s="253"/>
      <c r="Q52" s="253"/>
      <c r="R52" s="253"/>
      <c r="S52" s="253"/>
      <c r="T52" s="253"/>
    </row>
    <row r="53" spans="1:20" s="219" customFormat="1" ht="22.5" customHeight="1">
      <c r="A53" s="126" t="s">
        <v>189</v>
      </c>
      <c r="B53" s="126"/>
      <c r="C53" s="126" t="s">
        <v>11</v>
      </c>
      <c r="D53" s="126" t="s">
        <v>190</v>
      </c>
      <c r="E53" s="128">
        <v>0</v>
      </c>
      <c r="F53" s="128">
        <v>0</v>
      </c>
      <c r="G53" s="128">
        <v>0</v>
      </c>
      <c r="H53" s="128">
        <v>13182898.52</v>
      </c>
      <c r="I53" s="128">
        <v>13182898.52</v>
      </c>
      <c r="J53" s="128">
        <v>0</v>
      </c>
      <c r="K53" s="128">
        <v>13182898.52</v>
      </c>
      <c r="L53" s="128">
        <v>13182898.52</v>
      </c>
      <c r="M53" s="128">
        <v>13182898.52</v>
      </c>
      <c r="N53" s="128">
        <v>0</v>
      </c>
      <c r="O53" s="128">
        <v>0</v>
      </c>
      <c r="P53" s="253"/>
      <c r="Q53" s="253"/>
      <c r="R53" s="253"/>
      <c r="S53" s="253"/>
      <c r="T53" s="253"/>
    </row>
    <row r="54" spans="1:20" s="219" customFormat="1" ht="22.5" customHeight="1">
      <c r="A54" s="126" t="s">
        <v>191</v>
      </c>
      <c r="B54" s="126"/>
      <c r="C54" s="126" t="s">
        <v>11</v>
      </c>
      <c r="D54" s="126" t="s">
        <v>192</v>
      </c>
      <c r="E54" s="128">
        <v>0</v>
      </c>
      <c r="F54" s="128">
        <v>0</v>
      </c>
      <c r="G54" s="128">
        <v>0</v>
      </c>
      <c r="H54" s="128">
        <v>289693.87</v>
      </c>
      <c r="I54" s="128">
        <v>289693.87</v>
      </c>
      <c r="J54" s="128">
        <v>0</v>
      </c>
      <c r="K54" s="128">
        <v>289693.87</v>
      </c>
      <c r="L54" s="128">
        <v>289693.87</v>
      </c>
      <c r="M54" s="128">
        <v>289693.87</v>
      </c>
      <c r="N54" s="128">
        <v>0</v>
      </c>
      <c r="O54" s="128">
        <v>0</v>
      </c>
      <c r="P54" s="253"/>
      <c r="Q54" s="253"/>
      <c r="R54" s="253"/>
      <c r="S54" s="253"/>
      <c r="T54" s="253"/>
    </row>
    <row r="55" spans="1:19" s="220" customFormat="1" ht="24" customHeight="1">
      <c r="A55" s="237" t="s">
        <v>244</v>
      </c>
      <c r="B55" s="238"/>
      <c r="C55" s="238"/>
      <c r="D55" s="238"/>
      <c r="E55" s="238"/>
      <c r="F55" s="238"/>
      <c r="G55" s="238"/>
      <c r="H55" s="238"/>
      <c r="I55" s="238"/>
      <c r="J55" s="238"/>
      <c r="K55" s="256"/>
      <c r="L55" s="256"/>
      <c r="M55" s="256"/>
      <c r="N55" s="256"/>
      <c r="O55" s="256"/>
      <c r="P55" s="256"/>
      <c r="Q55" s="256"/>
      <c r="R55" s="256"/>
      <c r="S55" s="256"/>
    </row>
    <row r="58" spans="17:18" ht="14.25" customHeight="1">
      <c r="Q58" s="263"/>
      <c r="R58" s="263"/>
    </row>
  </sheetData>
  <sheetProtection/>
  <mergeCells count="74">
    <mergeCell ref="A1:T1"/>
    <mergeCell ref="S2:T2"/>
    <mergeCell ref="A3:E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S5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F28" sqref="F28"/>
    </sheetView>
  </sheetViews>
  <sheetFormatPr defaultColWidth="9.00390625" defaultRowHeight="14.25"/>
  <cols>
    <col min="1" max="1" width="8.625" style="134" customWidth="1"/>
    <col min="2" max="2" width="31.875" style="134" customWidth="1"/>
    <col min="3" max="3" width="17.50390625" style="134" customWidth="1"/>
    <col min="4" max="4" width="8.625" style="134" customWidth="1"/>
    <col min="5" max="5" width="21.375" style="134" customWidth="1"/>
    <col min="6" max="6" width="15.125" style="134" customWidth="1"/>
    <col min="7" max="7" width="8.625" style="134" customWidth="1"/>
    <col min="8" max="8" width="40.125" style="134" customWidth="1"/>
    <col min="9" max="9" width="16.75390625" style="134" customWidth="1"/>
    <col min="10" max="16384" width="9.00390625" style="134" customWidth="1"/>
  </cols>
  <sheetData>
    <row r="1" spans="1:9" s="195" customFormat="1" ht="22.5">
      <c r="A1" s="201" t="s">
        <v>245</v>
      </c>
      <c r="B1" s="201"/>
      <c r="C1" s="201"/>
      <c r="D1" s="201"/>
      <c r="E1" s="201"/>
      <c r="F1" s="201"/>
      <c r="G1" s="201"/>
      <c r="H1" s="201"/>
      <c r="I1" s="201"/>
    </row>
    <row r="2" spans="1:9" s="196" customFormat="1" ht="13.5" customHeight="1">
      <c r="A2" s="202"/>
      <c r="B2" s="202"/>
      <c r="C2" s="202"/>
      <c r="D2" s="202"/>
      <c r="E2" s="202"/>
      <c r="F2" s="202"/>
      <c r="G2" s="202"/>
      <c r="H2" s="137" t="s">
        <v>246</v>
      </c>
      <c r="I2" s="137"/>
    </row>
    <row r="3" spans="1:9" s="197" customFormat="1" ht="13.5" customHeight="1">
      <c r="A3" s="203" t="s">
        <v>2</v>
      </c>
      <c r="B3" s="202"/>
      <c r="D3" s="202"/>
      <c r="E3" s="202"/>
      <c r="F3" s="202"/>
      <c r="G3" s="202"/>
      <c r="H3" s="204" t="s">
        <v>233</v>
      </c>
      <c r="I3" s="204"/>
    </row>
    <row r="4" spans="1:9" s="198" customFormat="1" ht="13.5" customHeight="1">
      <c r="A4" s="183" t="s">
        <v>240</v>
      </c>
      <c r="B4" s="184"/>
      <c r="C4" s="184"/>
      <c r="D4" s="184" t="s">
        <v>241</v>
      </c>
      <c r="E4" s="184"/>
      <c r="F4" s="184" t="s">
        <v>11</v>
      </c>
      <c r="G4" s="184" t="s">
        <v>11</v>
      </c>
      <c r="H4" s="184" t="s">
        <v>11</v>
      </c>
      <c r="I4" s="184" t="s">
        <v>11</v>
      </c>
    </row>
    <row r="5" spans="1:9" s="198" customFormat="1" ht="13.5" customHeight="1">
      <c r="A5" s="185" t="s">
        <v>247</v>
      </c>
      <c r="B5" s="186" t="s">
        <v>94</v>
      </c>
      <c r="C5" s="186" t="s">
        <v>8</v>
      </c>
      <c r="D5" s="186" t="s">
        <v>247</v>
      </c>
      <c r="E5" s="186" t="s">
        <v>94</v>
      </c>
      <c r="F5" s="186" t="s">
        <v>8</v>
      </c>
      <c r="G5" s="186" t="s">
        <v>247</v>
      </c>
      <c r="H5" s="186" t="s">
        <v>94</v>
      </c>
      <c r="I5" s="186" t="s">
        <v>8</v>
      </c>
    </row>
    <row r="6" spans="1:9" s="198" customFormat="1" ht="13.5" customHeight="1">
      <c r="A6" s="185"/>
      <c r="B6" s="186" t="s">
        <v>11</v>
      </c>
      <c r="C6" s="186" t="s">
        <v>11</v>
      </c>
      <c r="D6" s="186" t="s">
        <v>11</v>
      </c>
      <c r="E6" s="186" t="s">
        <v>11</v>
      </c>
      <c r="F6" s="186" t="s">
        <v>11</v>
      </c>
      <c r="G6" s="186" t="s">
        <v>11</v>
      </c>
      <c r="H6" s="186" t="s">
        <v>11</v>
      </c>
      <c r="I6" s="186" t="s">
        <v>11</v>
      </c>
    </row>
    <row r="7" spans="1:9" s="198" customFormat="1" ht="13.5" customHeight="1">
      <c r="A7" s="187" t="s">
        <v>248</v>
      </c>
      <c r="B7" s="188" t="s">
        <v>249</v>
      </c>
      <c r="C7" s="189">
        <v>82137164.85</v>
      </c>
      <c r="D7" s="188" t="s">
        <v>250</v>
      </c>
      <c r="E7" s="188" t="s">
        <v>251</v>
      </c>
      <c r="F7" s="189">
        <v>1837039.11</v>
      </c>
      <c r="G7" s="188" t="s">
        <v>252</v>
      </c>
      <c r="H7" s="188" t="s">
        <v>253</v>
      </c>
      <c r="I7" s="189">
        <v>2813500</v>
      </c>
    </row>
    <row r="8" spans="1:9" s="198" customFormat="1" ht="13.5" customHeight="1">
      <c r="A8" s="187" t="s">
        <v>254</v>
      </c>
      <c r="B8" s="188" t="s">
        <v>255</v>
      </c>
      <c r="C8" s="189">
        <v>29909732.24</v>
      </c>
      <c r="D8" s="188" t="s">
        <v>256</v>
      </c>
      <c r="E8" s="188" t="s">
        <v>257</v>
      </c>
      <c r="F8" s="189">
        <v>138912.38</v>
      </c>
      <c r="G8" s="188" t="s">
        <v>258</v>
      </c>
      <c r="H8" s="188" t="s">
        <v>259</v>
      </c>
      <c r="I8" s="189"/>
    </row>
    <row r="9" spans="1:9" s="199" customFormat="1" ht="13.5" customHeight="1">
      <c r="A9" s="187" t="s">
        <v>260</v>
      </c>
      <c r="B9" s="188" t="s">
        <v>261</v>
      </c>
      <c r="C9" s="189">
        <v>17676400.66</v>
      </c>
      <c r="D9" s="188" t="s">
        <v>262</v>
      </c>
      <c r="E9" s="188" t="s">
        <v>263</v>
      </c>
      <c r="F9" s="189">
        <v>26869.5</v>
      </c>
      <c r="G9" s="188" t="s">
        <v>264</v>
      </c>
      <c r="H9" s="188" t="s">
        <v>265</v>
      </c>
      <c r="I9" s="189"/>
    </row>
    <row r="10" spans="1:9" s="199" customFormat="1" ht="13.5" customHeight="1">
      <c r="A10" s="187" t="s">
        <v>266</v>
      </c>
      <c r="B10" s="188" t="s">
        <v>267</v>
      </c>
      <c r="C10" s="189">
        <v>510186</v>
      </c>
      <c r="D10" s="188" t="s">
        <v>268</v>
      </c>
      <c r="E10" s="188" t="s">
        <v>269</v>
      </c>
      <c r="F10" s="189">
        <v>0</v>
      </c>
      <c r="G10" s="188" t="s">
        <v>270</v>
      </c>
      <c r="H10" s="188" t="s">
        <v>271</v>
      </c>
      <c r="I10" s="189">
        <v>2813500</v>
      </c>
    </row>
    <row r="11" spans="1:9" s="199" customFormat="1" ht="13.5" customHeight="1">
      <c r="A11" s="187" t="s">
        <v>272</v>
      </c>
      <c r="B11" s="188" t="s">
        <v>273</v>
      </c>
      <c r="C11" s="189"/>
      <c r="D11" s="188" t="s">
        <v>274</v>
      </c>
      <c r="E11" s="188" t="s">
        <v>275</v>
      </c>
      <c r="F11" s="189">
        <v>0</v>
      </c>
      <c r="G11" s="188" t="s">
        <v>276</v>
      </c>
      <c r="H11" s="188" t="s">
        <v>277</v>
      </c>
      <c r="I11" s="192"/>
    </row>
    <row r="12" spans="1:9" s="199" customFormat="1" ht="13.5" customHeight="1">
      <c r="A12" s="187" t="s">
        <v>278</v>
      </c>
      <c r="B12" s="188" t="s">
        <v>279</v>
      </c>
      <c r="C12" s="189">
        <v>17217826.75</v>
      </c>
      <c r="D12" s="188" t="s">
        <v>280</v>
      </c>
      <c r="E12" s="188" t="s">
        <v>281</v>
      </c>
      <c r="F12" s="189">
        <v>3665</v>
      </c>
      <c r="G12" s="188" t="s">
        <v>282</v>
      </c>
      <c r="H12" s="188" t="s">
        <v>283</v>
      </c>
      <c r="I12" s="192"/>
    </row>
    <row r="13" spans="1:9" s="199" customFormat="1" ht="13.5" customHeight="1">
      <c r="A13" s="187" t="s">
        <v>284</v>
      </c>
      <c r="B13" s="188" t="s">
        <v>285</v>
      </c>
      <c r="C13" s="189">
        <v>221491.96</v>
      </c>
      <c r="D13" s="188" t="s">
        <v>286</v>
      </c>
      <c r="E13" s="188" t="s">
        <v>287</v>
      </c>
      <c r="F13" s="189">
        <v>7433.81</v>
      </c>
      <c r="G13" s="188" t="s">
        <v>288</v>
      </c>
      <c r="H13" s="188" t="s">
        <v>289</v>
      </c>
      <c r="I13" s="192"/>
    </row>
    <row r="14" spans="1:9" s="199" customFormat="1" ht="13.5" customHeight="1">
      <c r="A14" s="187" t="s">
        <v>290</v>
      </c>
      <c r="B14" s="188" t="s">
        <v>291</v>
      </c>
      <c r="C14" s="189"/>
      <c r="D14" s="188" t="s">
        <v>292</v>
      </c>
      <c r="E14" s="188" t="s">
        <v>293</v>
      </c>
      <c r="F14" s="189">
        <v>42450.15</v>
      </c>
      <c r="G14" s="188" t="s">
        <v>294</v>
      </c>
      <c r="H14" s="188" t="s">
        <v>295</v>
      </c>
      <c r="I14" s="192"/>
    </row>
    <row r="15" spans="1:9" s="199" customFormat="1" ht="13.5" customHeight="1">
      <c r="A15" s="187" t="s">
        <v>296</v>
      </c>
      <c r="B15" s="188" t="s">
        <v>297</v>
      </c>
      <c r="C15" s="189">
        <v>3368798.72</v>
      </c>
      <c r="D15" s="188" t="s">
        <v>298</v>
      </c>
      <c r="E15" s="188" t="s">
        <v>299</v>
      </c>
      <c r="F15" s="189">
        <v>0</v>
      </c>
      <c r="G15" s="188" t="s">
        <v>300</v>
      </c>
      <c r="H15" s="188" t="s">
        <v>301</v>
      </c>
      <c r="I15" s="192"/>
    </row>
    <row r="16" spans="1:9" s="199" customFormat="1" ht="13.5" customHeight="1">
      <c r="A16" s="187" t="s">
        <v>302</v>
      </c>
      <c r="B16" s="188" t="s">
        <v>303</v>
      </c>
      <c r="C16" s="189"/>
      <c r="D16" s="188" t="s">
        <v>304</v>
      </c>
      <c r="E16" s="188" t="s">
        <v>305</v>
      </c>
      <c r="F16" s="189">
        <v>0</v>
      </c>
      <c r="G16" s="188" t="s">
        <v>306</v>
      </c>
      <c r="H16" s="188" t="s">
        <v>307</v>
      </c>
      <c r="I16" s="192"/>
    </row>
    <row r="17" spans="1:9" s="199" customFormat="1" ht="13.5" customHeight="1">
      <c r="A17" s="187" t="s">
        <v>308</v>
      </c>
      <c r="B17" s="188" t="s">
        <v>309</v>
      </c>
      <c r="C17" s="189">
        <v>49830</v>
      </c>
      <c r="D17" s="188" t="s">
        <v>310</v>
      </c>
      <c r="E17" s="188" t="s">
        <v>311</v>
      </c>
      <c r="F17" s="189">
        <v>170</v>
      </c>
      <c r="G17" s="188" t="s">
        <v>312</v>
      </c>
      <c r="H17" s="188" t="s">
        <v>313</v>
      </c>
      <c r="I17" s="192"/>
    </row>
    <row r="18" spans="1:9" s="199" customFormat="1" ht="13.5" customHeight="1">
      <c r="A18" s="187" t="s">
        <v>314</v>
      </c>
      <c r="B18" s="188" t="s">
        <v>190</v>
      </c>
      <c r="C18" s="189">
        <v>13182898.52</v>
      </c>
      <c r="D18" s="188" t="s">
        <v>315</v>
      </c>
      <c r="E18" s="188" t="s">
        <v>316</v>
      </c>
      <c r="F18" s="189">
        <v>0</v>
      </c>
      <c r="G18" s="188" t="s">
        <v>317</v>
      </c>
      <c r="H18" s="188" t="s">
        <v>318</v>
      </c>
      <c r="I18" s="192"/>
    </row>
    <row r="19" spans="1:9" s="199" customFormat="1" ht="13.5" customHeight="1">
      <c r="A19" s="187" t="s">
        <v>319</v>
      </c>
      <c r="B19" s="188" t="s">
        <v>320</v>
      </c>
      <c r="C19" s="189"/>
      <c r="D19" s="188" t="s">
        <v>321</v>
      </c>
      <c r="E19" s="188" t="s">
        <v>322</v>
      </c>
      <c r="F19" s="189">
        <v>8549</v>
      </c>
      <c r="G19" s="188" t="s">
        <v>323</v>
      </c>
      <c r="H19" s="188" t="s">
        <v>324</v>
      </c>
      <c r="I19" s="192"/>
    </row>
    <row r="20" spans="1:9" s="199" customFormat="1" ht="13.5" customHeight="1">
      <c r="A20" s="187" t="s">
        <v>325</v>
      </c>
      <c r="B20" s="188" t="s">
        <v>326</v>
      </c>
      <c r="C20" s="189"/>
      <c r="D20" s="188" t="s">
        <v>327</v>
      </c>
      <c r="E20" s="188" t="s">
        <v>328</v>
      </c>
      <c r="F20" s="189">
        <v>0</v>
      </c>
      <c r="G20" s="188" t="s">
        <v>329</v>
      </c>
      <c r="H20" s="188" t="s">
        <v>330</v>
      </c>
      <c r="I20" s="189"/>
    </row>
    <row r="21" spans="1:9" s="199" customFormat="1" ht="13.5" customHeight="1">
      <c r="A21" s="187" t="s">
        <v>331</v>
      </c>
      <c r="B21" s="188" t="s">
        <v>332</v>
      </c>
      <c r="C21" s="189">
        <v>7703247.02</v>
      </c>
      <c r="D21" s="188" t="s">
        <v>333</v>
      </c>
      <c r="E21" s="188" t="s">
        <v>334</v>
      </c>
      <c r="F21" s="189">
        <v>1565.5</v>
      </c>
      <c r="G21" s="188" t="s">
        <v>335</v>
      </c>
      <c r="H21" s="188" t="s">
        <v>336</v>
      </c>
      <c r="I21" s="189"/>
    </row>
    <row r="22" spans="1:9" s="199" customFormat="1" ht="13.5" customHeight="1">
      <c r="A22" s="187" t="s">
        <v>337</v>
      </c>
      <c r="B22" s="188" t="s">
        <v>338</v>
      </c>
      <c r="C22" s="189">
        <v>287544</v>
      </c>
      <c r="D22" s="188" t="s">
        <v>339</v>
      </c>
      <c r="E22" s="188" t="s">
        <v>340</v>
      </c>
      <c r="F22" s="189">
        <v>2760</v>
      </c>
      <c r="G22" s="188" t="s">
        <v>341</v>
      </c>
      <c r="H22" s="188" t="s">
        <v>342</v>
      </c>
      <c r="I22" s="189"/>
    </row>
    <row r="23" spans="1:9" s="199" customFormat="1" ht="13.5" customHeight="1">
      <c r="A23" s="187" t="s">
        <v>343</v>
      </c>
      <c r="B23" s="188" t="s">
        <v>344</v>
      </c>
      <c r="C23" s="189">
        <v>5255063.8</v>
      </c>
      <c r="D23" s="188" t="s">
        <v>345</v>
      </c>
      <c r="E23" s="188" t="s">
        <v>346</v>
      </c>
      <c r="F23" s="189">
        <v>0</v>
      </c>
      <c r="G23" s="188" t="s">
        <v>347</v>
      </c>
      <c r="H23" s="188" t="s">
        <v>348</v>
      </c>
      <c r="I23" s="189"/>
    </row>
    <row r="24" spans="1:9" s="199" customFormat="1" ht="13.5" customHeight="1">
      <c r="A24" s="187" t="s">
        <v>349</v>
      </c>
      <c r="B24" s="188" t="s">
        <v>350</v>
      </c>
      <c r="C24" s="189"/>
      <c r="D24" s="188" t="s">
        <v>351</v>
      </c>
      <c r="E24" s="188" t="s">
        <v>352</v>
      </c>
      <c r="F24" s="189">
        <v>0</v>
      </c>
      <c r="G24" s="188" t="s">
        <v>353</v>
      </c>
      <c r="H24" s="188" t="s">
        <v>354</v>
      </c>
      <c r="I24" s="189"/>
    </row>
    <row r="25" spans="1:9" s="199" customFormat="1" ht="13.5" customHeight="1">
      <c r="A25" s="187" t="s">
        <v>355</v>
      </c>
      <c r="B25" s="188" t="s">
        <v>356</v>
      </c>
      <c r="C25" s="189"/>
      <c r="D25" s="188" t="s">
        <v>357</v>
      </c>
      <c r="E25" s="188" t="s">
        <v>358</v>
      </c>
      <c r="F25" s="189">
        <v>0</v>
      </c>
      <c r="G25" s="188" t="s">
        <v>359</v>
      </c>
      <c r="H25" s="188" t="s">
        <v>360</v>
      </c>
      <c r="I25" s="189"/>
    </row>
    <row r="26" spans="1:9" s="199" customFormat="1" ht="13.5" customHeight="1">
      <c r="A26" s="187" t="s">
        <v>361</v>
      </c>
      <c r="B26" s="188" t="s">
        <v>362</v>
      </c>
      <c r="C26" s="189">
        <v>2160639.22</v>
      </c>
      <c r="D26" s="188" t="s">
        <v>363</v>
      </c>
      <c r="E26" s="188" t="s">
        <v>364</v>
      </c>
      <c r="F26" s="189">
        <v>0</v>
      </c>
      <c r="G26" s="188" t="s">
        <v>365</v>
      </c>
      <c r="H26" s="188" t="s">
        <v>366</v>
      </c>
      <c r="I26" s="189"/>
    </row>
    <row r="27" spans="1:9" s="199" customFormat="1" ht="13.5" customHeight="1">
      <c r="A27" s="187" t="s">
        <v>367</v>
      </c>
      <c r="B27" s="188" t="s">
        <v>368</v>
      </c>
      <c r="C27" s="189"/>
      <c r="D27" s="188" t="s">
        <v>369</v>
      </c>
      <c r="E27" s="188" t="s">
        <v>370</v>
      </c>
      <c r="F27" s="189">
        <v>1175671.99</v>
      </c>
      <c r="G27" s="188" t="s">
        <v>371</v>
      </c>
      <c r="H27" s="188" t="s">
        <v>372</v>
      </c>
      <c r="I27" s="189"/>
    </row>
    <row r="28" spans="1:9" s="199" customFormat="1" ht="13.5" customHeight="1">
      <c r="A28" s="187" t="s">
        <v>373</v>
      </c>
      <c r="B28" s="188" t="s">
        <v>374</v>
      </c>
      <c r="C28" s="189"/>
      <c r="D28" s="188" t="s">
        <v>375</v>
      </c>
      <c r="E28" s="188" t="s">
        <v>376</v>
      </c>
      <c r="F28" s="189">
        <v>0</v>
      </c>
      <c r="G28" s="188" t="s">
        <v>377</v>
      </c>
      <c r="H28" s="188" t="s">
        <v>378</v>
      </c>
      <c r="I28" s="189"/>
    </row>
    <row r="29" spans="1:9" s="199" customFormat="1" ht="13.5" customHeight="1">
      <c r="A29" s="187" t="s">
        <v>379</v>
      </c>
      <c r="B29" s="188" t="s">
        <v>380</v>
      </c>
      <c r="C29" s="189"/>
      <c r="D29" s="188" t="s">
        <v>381</v>
      </c>
      <c r="E29" s="188" t="s">
        <v>382</v>
      </c>
      <c r="F29" s="189">
        <v>0</v>
      </c>
      <c r="G29" s="188" t="s">
        <v>383</v>
      </c>
      <c r="H29" s="188" t="s">
        <v>384</v>
      </c>
      <c r="I29" s="189"/>
    </row>
    <row r="30" spans="1:9" s="199" customFormat="1" ht="13.5" customHeight="1">
      <c r="A30" s="187" t="s">
        <v>385</v>
      </c>
      <c r="B30" s="188" t="s">
        <v>386</v>
      </c>
      <c r="C30" s="189"/>
      <c r="D30" s="188" t="s">
        <v>387</v>
      </c>
      <c r="E30" s="188" t="s">
        <v>388</v>
      </c>
      <c r="F30" s="189">
        <v>0</v>
      </c>
      <c r="G30" s="188" t="s">
        <v>389</v>
      </c>
      <c r="H30" s="188" t="s">
        <v>194</v>
      </c>
      <c r="I30" s="189"/>
    </row>
    <row r="31" spans="1:9" s="199" customFormat="1" ht="13.5" customHeight="1">
      <c r="A31" s="187" t="s">
        <v>390</v>
      </c>
      <c r="B31" s="188" t="s">
        <v>391</v>
      </c>
      <c r="C31" s="189"/>
      <c r="D31" s="188" t="s">
        <v>392</v>
      </c>
      <c r="E31" s="188" t="s">
        <v>393</v>
      </c>
      <c r="F31" s="189">
        <v>39067.68</v>
      </c>
      <c r="G31" s="188" t="s">
        <v>394</v>
      </c>
      <c r="H31" s="188" t="s">
        <v>395</v>
      </c>
      <c r="I31" s="189"/>
    </row>
    <row r="32" spans="1:9" s="199" customFormat="1" ht="13.5" customHeight="1">
      <c r="A32" s="187">
        <v>30311</v>
      </c>
      <c r="B32" s="188" t="s">
        <v>396</v>
      </c>
      <c r="C32" s="189"/>
      <c r="D32" s="188" t="s">
        <v>397</v>
      </c>
      <c r="E32" s="188" t="s">
        <v>398</v>
      </c>
      <c r="F32" s="189">
        <v>341200</v>
      </c>
      <c r="G32" s="188" t="s">
        <v>399</v>
      </c>
      <c r="H32" s="188" t="s">
        <v>400</v>
      </c>
      <c r="I32" s="189"/>
    </row>
    <row r="33" spans="1:9" s="199" customFormat="1" ht="13.5" customHeight="1">
      <c r="A33" s="187" t="s">
        <v>401</v>
      </c>
      <c r="B33" s="188" t="s">
        <v>402</v>
      </c>
      <c r="C33" s="190"/>
      <c r="D33" s="188" t="s">
        <v>403</v>
      </c>
      <c r="E33" s="188" t="s">
        <v>404</v>
      </c>
      <c r="F33" s="189">
        <v>0</v>
      </c>
      <c r="G33" s="188" t="s">
        <v>405</v>
      </c>
      <c r="H33" s="188" t="s">
        <v>406</v>
      </c>
      <c r="I33" s="189"/>
    </row>
    <row r="34" spans="1:9" s="199" customFormat="1" ht="13.5" customHeight="1">
      <c r="A34" s="187" t="s">
        <v>11</v>
      </c>
      <c r="B34" s="188" t="s">
        <v>11</v>
      </c>
      <c r="C34" s="190"/>
      <c r="D34" s="188" t="s">
        <v>407</v>
      </c>
      <c r="E34" s="188" t="s">
        <v>408</v>
      </c>
      <c r="F34" s="189">
        <v>48724.1</v>
      </c>
      <c r="G34" s="188" t="s">
        <v>409</v>
      </c>
      <c r="H34" s="188" t="s">
        <v>410</v>
      </c>
      <c r="I34" s="189"/>
    </row>
    <row r="35" spans="1:9" s="199" customFormat="1" ht="13.5" customHeight="1">
      <c r="A35" s="187" t="s">
        <v>11</v>
      </c>
      <c r="B35" s="188" t="s">
        <v>11</v>
      </c>
      <c r="C35" s="190"/>
      <c r="D35" s="188" t="s">
        <v>411</v>
      </c>
      <c r="E35" s="188" t="s">
        <v>412</v>
      </c>
      <c r="F35" s="189"/>
      <c r="G35" s="188" t="s">
        <v>11</v>
      </c>
      <c r="H35" s="188" t="s">
        <v>11</v>
      </c>
      <c r="I35" s="189"/>
    </row>
    <row r="36" spans="1:9" s="200" customFormat="1" ht="13.5" customHeight="1">
      <c r="A36" s="205" t="s">
        <v>11</v>
      </c>
      <c r="B36" s="206" t="s">
        <v>11</v>
      </c>
      <c r="C36" s="207"/>
      <c r="D36" s="206" t="s">
        <v>413</v>
      </c>
      <c r="E36" s="206" t="s">
        <v>414</v>
      </c>
      <c r="F36" s="208"/>
      <c r="G36" s="206" t="s">
        <v>11</v>
      </c>
      <c r="H36" s="206" t="s">
        <v>11</v>
      </c>
      <c r="I36" s="208"/>
    </row>
    <row r="37" spans="1:9" s="200" customFormat="1" ht="13.5" customHeight="1">
      <c r="A37" s="126" t="s">
        <v>11</v>
      </c>
      <c r="B37" s="126" t="s">
        <v>11</v>
      </c>
      <c r="C37" s="209"/>
      <c r="D37" s="126" t="s">
        <v>415</v>
      </c>
      <c r="E37" s="126" t="s">
        <v>416</v>
      </c>
      <c r="F37" s="128"/>
      <c r="G37" s="126"/>
      <c r="H37" s="126"/>
      <c r="I37" s="126"/>
    </row>
    <row r="38" spans="1:9" ht="14.25">
      <c r="A38" s="126" t="s">
        <v>11</v>
      </c>
      <c r="B38" s="126" t="s">
        <v>11</v>
      </c>
      <c r="C38" s="209"/>
      <c r="D38" s="126" t="s">
        <v>417</v>
      </c>
      <c r="E38" s="126" t="s">
        <v>418</v>
      </c>
      <c r="F38" s="128"/>
      <c r="G38" s="126" t="s">
        <v>11</v>
      </c>
      <c r="H38" s="126" t="s">
        <v>11</v>
      </c>
      <c r="I38" s="126" t="s">
        <v>11</v>
      </c>
    </row>
    <row r="39" spans="1:9" ht="14.25">
      <c r="A39" s="126" t="s">
        <v>11</v>
      </c>
      <c r="B39" s="126" t="s">
        <v>11</v>
      </c>
      <c r="C39" s="209"/>
      <c r="D39" s="126" t="s">
        <v>419</v>
      </c>
      <c r="E39" s="126" t="s">
        <v>420</v>
      </c>
      <c r="F39" s="128"/>
      <c r="G39" s="126" t="s">
        <v>11</v>
      </c>
      <c r="H39" s="126" t="s">
        <v>11</v>
      </c>
      <c r="I39" s="126" t="s">
        <v>11</v>
      </c>
    </row>
    <row r="40" spans="1:9" ht="14.25">
      <c r="A40" s="124" t="s">
        <v>421</v>
      </c>
      <c r="B40" s="124"/>
      <c r="C40" s="128">
        <f>C21+C7</f>
        <v>89840411.86999999</v>
      </c>
      <c r="D40" s="210" t="s">
        <v>422</v>
      </c>
      <c r="E40" s="211"/>
      <c r="F40" s="211"/>
      <c r="G40" s="211"/>
      <c r="H40" s="212"/>
      <c r="I40" s="128">
        <f>F7+I7</f>
        <v>4650539.11</v>
      </c>
    </row>
    <row r="41" spans="1:9" ht="14.25">
      <c r="A41" s="213" t="s">
        <v>423</v>
      </c>
      <c r="B41" s="214"/>
      <c r="C41" s="214" t="s">
        <v>11</v>
      </c>
      <c r="D41" s="214" t="s">
        <v>11</v>
      </c>
      <c r="E41" s="215" t="s">
        <v>11</v>
      </c>
      <c r="F41" s="215" t="s">
        <v>11</v>
      </c>
      <c r="G41" s="215" t="s">
        <v>11</v>
      </c>
      <c r="H41" s="214" t="s">
        <v>11</v>
      </c>
      <c r="I41" s="214" t="s">
        <v>11</v>
      </c>
    </row>
    <row r="42" spans="1:9" ht="14.25">
      <c r="A42" s="216"/>
      <c r="B42" s="216"/>
      <c r="C42" s="216"/>
      <c r="D42" s="216"/>
      <c r="E42" s="216"/>
      <c r="F42" s="216"/>
      <c r="G42" s="216"/>
      <c r="H42" s="216"/>
      <c r="I42" s="216"/>
    </row>
    <row r="43" spans="1:9" ht="14.25">
      <c r="A43" s="216"/>
      <c r="B43" s="216"/>
      <c r="C43" s="216"/>
      <c r="D43" s="216"/>
      <c r="E43" s="216"/>
      <c r="F43" s="216"/>
      <c r="G43" s="216"/>
      <c r="H43" s="216"/>
      <c r="I43" s="216"/>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41"/>
  <sheetViews>
    <sheetView zoomScaleSheetLayoutView="100" workbookViewId="0" topLeftCell="B1">
      <selection activeCell="E16" sqref="E16"/>
    </sheetView>
  </sheetViews>
  <sheetFormatPr defaultColWidth="8.00390625" defaultRowHeight="14.25"/>
  <cols>
    <col min="1" max="1" width="16.375" style="179" customWidth="1"/>
    <col min="2" max="2" width="30.50390625" style="179" customWidth="1"/>
    <col min="3" max="3" width="19.25390625" style="179" customWidth="1"/>
    <col min="4" max="4" width="12.00390625" style="179" customWidth="1"/>
    <col min="5" max="5" width="30.50390625" style="179" customWidth="1"/>
    <col min="6" max="9" width="19.00390625" style="179" customWidth="1"/>
    <col min="10" max="10" width="18.25390625" style="179" customWidth="1"/>
    <col min="11" max="11" width="25.00390625" style="179" customWidth="1"/>
    <col min="12" max="12" width="18.50390625" style="179" customWidth="1"/>
    <col min="13" max="16384" width="8.00390625" style="179" customWidth="1"/>
  </cols>
  <sheetData>
    <row r="1" spans="1:12" s="179" customFormat="1" ht="27">
      <c r="A1" s="180" t="s">
        <v>424</v>
      </c>
      <c r="B1" s="180"/>
      <c r="C1" s="180"/>
      <c r="D1" s="180"/>
      <c r="E1" s="180"/>
      <c r="F1" s="180"/>
      <c r="G1" s="180"/>
      <c r="H1" s="180"/>
      <c r="I1" s="180"/>
      <c r="J1" s="180"/>
      <c r="K1" s="180"/>
      <c r="L1" s="180"/>
    </row>
    <row r="2" s="179" customFormat="1" ht="12.75">
      <c r="L2" s="194" t="s">
        <v>425</v>
      </c>
    </row>
    <row r="3" spans="1:12" s="179" customFormat="1" ht="12.75">
      <c r="A3" s="181" t="s">
        <v>2</v>
      </c>
      <c r="F3" s="182"/>
      <c r="G3" s="182"/>
      <c r="H3" s="182"/>
      <c r="I3" s="182"/>
      <c r="L3" s="194" t="s">
        <v>3</v>
      </c>
    </row>
    <row r="4" spans="1:12" s="179" customFormat="1" ht="15" customHeight="1">
      <c r="A4" s="183" t="s">
        <v>240</v>
      </c>
      <c r="B4" s="184"/>
      <c r="C4" s="184"/>
      <c r="D4" s="184" t="s">
        <v>241</v>
      </c>
      <c r="E4" s="184"/>
      <c r="F4" s="184"/>
      <c r="G4" s="184"/>
      <c r="H4" s="184"/>
      <c r="I4" s="184"/>
      <c r="J4" s="184"/>
      <c r="K4" s="184"/>
      <c r="L4" s="184"/>
    </row>
    <row r="5" spans="1:12" s="179" customFormat="1" ht="15" customHeight="1">
      <c r="A5" s="185" t="s">
        <v>247</v>
      </c>
      <c r="B5" s="186" t="s">
        <v>94</v>
      </c>
      <c r="C5" s="186" t="s">
        <v>8</v>
      </c>
      <c r="D5" s="186" t="s">
        <v>247</v>
      </c>
      <c r="E5" s="186" t="s">
        <v>94</v>
      </c>
      <c r="F5" s="186" t="s">
        <v>8</v>
      </c>
      <c r="G5" s="186" t="s">
        <v>247</v>
      </c>
      <c r="H5" s="186" t="s">
        <v>94</v>
      </c>
      <c r="I5" s="186" t="s">
        <v>8</v>
      </c>
      <c r="J5" s="186" t="s">
        <v>247</v>
      </c>
      <c r="K5" s="186" t="s">
        <v>94</v>
      </c>
      <c r="L5" s="186" t="s">
        <v>8</v>
      </c>
    </row>
    <row r="6" spans="1:12" s="179" customFormat="1" ht="15" customHeight="1">
      <c r="A6" s="185"/>
      <c r="B6" s="186"/>
      <c r="C6" s="186"/>
      <c r="D6" s="186"/>
      <c r="E6" s="186"/>
      <c r="F6" s="186"/>
      <c r="G6" s="186"/>
      <c r="H6" s="186"/>
      <c r="I6" s="186"/>
      <c r="J6" s="186"/>
      <c r="K6" s="186"/>
      <c r="L6" s="186"/>
    </row>
    <row r="7" spans="1:12" s="179" customFormat="1" ht="15" customHeight="1">
      <c r="A7" s="187" t="s">
        <v>248</v>
      </c>
      <c r="B7" s="188" t="s">
        <v>249</v>
      </c>
      <c r="C7" s="189"/>
      <c r="D7" s="188" t="s">
        <v>250</v>
      </c>
      <c r="E7" s="188" t="s">
        <v>251</v>
      </c>
      <c r="F7" s="189">
        <v>47285773.34</v>
      </c>
      <c r="G7" s="188">
        <v>309</v>
      </c>
      <c r="H7" s="188" t="s">
        <v>426</v>
      </c>
      <c r="I7" s="189">
        <v>2000000</v>
      </c>
      <c r="J7" s="188">
        <v>311</v>
      </c>
      <c r="K7" s="188" t="s">
        <v>427</v>
      </c>
      <c r="L7" s="192"/>
    </row>
    <row r="8" spans="1:12" s="179" customFormat="1" ht="15" customHeight="1">
      <c r="A8" s="187" t="s">
        <v>254</v>
      </c>
      <c r="B8" s="188" t="s">
        <v>255</v>
      </c>
      <c r="C8" s="189"/>
      <c r="D8" s="188" t="s">
        <v>256</v>
      </c>
      <c r="E8" s="188" t="s">
        <v>257</v>
      </c>
      <c r="F8" s="189">
        <v>1400890.77</v>
      </c>
      <c r="G8" s="188">
        <v>30901</v>
      </c>
      <c r="H8" s="188" t="s">
        <v>259</v>
      </c>
      <c r="I8" s="189">
        <v>2000000</v>
      </c>
      <c r="J8" s="188">
        <v>31101</v>
      </c>
      <c r="K8" s="188" t="s">
        <v>360</v>
      </c>
      <c r="L8" s="192"/>
    </row>
    <row r="9" spans="1:12" s="179" customFormat="1" ht="15" customHeight="1">
      <c r="A9" s="187" t="s">
        <v>260</v>
      </c>
      <c r="B9" s="188" t="s">
        <v>261</v>
      </c>
      <c r="C9" s="189"/>
      <c r="D9" s="188" t="s">
        <v>262</v>
      </c>
      <c r="E9" s="188" t="s">
        <v>263</v>
      </c>
      <c r="F9" s="189">
        <v>477311.97</v>
      </c>
      <c r="G9" s="188">
        <v>30902</v>
      </c>
      <c r="H9" s="188" t="s">
        <v>265</v>
      </c>
      <c r="I9" s="189"/>
      <c r="J9" s="188">
        <v>31199</v>
      </c>
      <c r="K9" s="188" t="s">
        <v>384</v>
      </c>
      <c r="L9" s="192"/>
    </row>
    <row r="10" spans="1:12" s="179" customFormat="1" ht="15" customHeight="1">
      <c r="A10" s="187" t="s">
        <v>266</v>
      </c>
      <c r="B10" s="188" t="s">
        <v>267</v>
      </c>
      <c r="C10" s="189"/>
      <c r="D10" s="188" t="s">
        <v>268</v>
      </c>
      <c r="E10" s="188" t="s">
        <v>269</v>
      </c>
      <c r="F10" s="189"/>
      <c r="G10" s="188">
        <v>30903</v>
      </c>
      <c r="H10" s="188" t="s">
        <v>271</v>
      </c>
      <c r="I10" s="189"/>
      <c r="J10" s="188" t="s">
        <v>353</v>
      </c>
      <c r="K10" s="188" t="s">
        <v>354</v>
      </c>
      <c r="L10" s="192"/>
    </row>
    <row r="11" spans="1:12" s="179" customFormat="1" ht="15" customHeight="1">
      <c r="A11" s="187" t="s">
        <v>272</v>
      </c>
      <c r="B11" s="188" t="s">
        <v>273</v>
      </c>
      <c r="C11" s="189"/>
      <c r="D11" s="188" t="s">
        <v>274</v>
      </c>
      <c r="E11" s="188" t="s">
        <v>275</v>
      </c>
      <c r="F11" s="189">
        <v>410</v>
      </c>
      <c r="G11" s="188">
        <v>30905</v>
      </c>
      <c r="H11" s="188" t="s">
        <v>277</v>
      </c>
      <c r="I11" s="189"/>
      <c r="J11" s="188" t="s">
        <v>359</v>
      </c>
      <c r="K11" s="188" t="s">
        <v>360</v>
      </c>
      <c r="L11" s="192"/>
    </row>
    <row r="12" spans="1:12" s="179" customFormat="1" ht="15" customHeight="1">
      <c r="A12" s="187" t="s">
        <v>278</v>
      </c>
      <c r="B12" s="188" t="s">
        <v>279</v>
      </c>
      <c r="C12" s="189"/>
      <c r="D12" s="188" t="s">
        <v>280</v>
      </c>
      <c r="E12" s="188" t="s">
        <v>281</v>
      </c>
      <c r="F12" s="189">
        <v>74924.38</v>
      </c>
      <c r="G12" s="188">
        <v>30906</v>
      </c>
      <c r="H12" s="188" t="s">
        <v>283</v>
      </c>
      <c r="I12" s="189"/>
      <c r="J12" s="188" t="s">
        <v>365</v>
      </c>
      <c r="K12" s="188" t="s">
        <v>366</v>
      </c>
      <c r="L12" s="192"/>
    </row>
    <row r="13" spans="1:12" s="179" customFormat="1" ht="15" customHeight="1">
      <c r="A13" s="187" t="s">
        <v>284</v>
      </c>
      <c r="B13" s="188" t="s">
        <v>285</v>
      </c>
      <c r="C13" s="189"/>
      <c r="D13" s="188" t="s">
        <v>286</v>
      </c>
      <c r="E13" s="188" t="s">
        <v>287</v>
      </c>
      <c r="F13" s="189">
        <v>171383.98</v>
      </c>
      <c r="G13" s="188">
        <v>30907</v>
      </c>
      <c r="H13" s="188" t="s">
        <v>289</v>
      </c>
      <c r="I13" s="189"/>
      <c r="J13" s="188" t="s">
        <v>371</v>
      </c>
      <c r="K13" s="188" t="s">
        <v>372</v>
      </c>
      <c r="L13" s="192"/>
    </row>
    <row r="14" spans="1:12" s="179" customFormat="1" ht="15" customHeight="1">
      <c r="A14" s="187" t="s">
        <v>290</v>
      </c>
      <c r="B14" s="188" t="s">
        <v>291</v>
      </c>
      <c r="C14" s="189"/>
      <c r="D14" s="188" t="s">
        <v>292</v>
      </c>
      <c r="E14" s="188" t="s">
        <v>293</v>
      </c>
      <c r="F14" s="189">
        <v>89069</v>
      </c>
      <c r="G14" s="188">
        <v>30908</v>
      </c>
      <c r="H14" s="188" t="s">
        <v>295</v>
      </c>
      <c r="I14" s="189"/>
      <c r="J14" s="188" t="s">
        <v>377</v>
      </c>
      <c r="K14" s="188" t="s">
        <v>378</v>
      </c>
      <c r="L14" s="192"/>
    </row>
    <row r="15" spans="1:12" s="179" customFormat="1" ht="15" customHeight="1">
      <c r="A15" s="187" t="s">
        <v>296</v>
      </c>
      <c r="B15" s="188" t="s">
        <v>297</v>
      </c>
      <c r="C15" s="189"/>
      <c r="D15" s="188" t="s">
        <v>298</v>
      </c>
      <c r="E15" s="188" t="s">
        <v>299</v>
      </c>
      <c r="F15" s="189"/>
      <c r="G15" s="188">
        <v>30913</v>
      </c>
      <c r="H15" s="188" t="s">
        <v>324</v>
      </c>
      <c r="I15" s="189"/>
      <c r="J15" s="188" t="s">
        <v>383</v>
      </c>
      <c r="K15" s="188" t="s">
        <v>384</v>
      </c>
      <c r="L15" s="192"/>
    </row>
    <row r="16" spans="1:12" s="179" customFormat="1" ht="15" customHeight="1">
      <c r="A16" s="187" t="s">
        <v>302</v>
      </c>
      <c r="B16" s="188" t="s">
        <v>303</v>
      </c>
      <c r="C16" s="189"/>
      <c r="D16" s="188" t="s">
        <v>304</v>
      </c>
      <c r="E16" s="188" t="s">
        <v>305</v>
      </c>
      <c r="F16" s="189">
        <v>87355.99</v>
      </c>
      <c r="G16" s="188">
        <v>30919</v>
      </c>
      <c r="H16" s="188" t="s">
        <v>330</v>
      </c>
      <c r="I16" s="189"/>
      <c r="J16" s="188" t="s">
        <v>389</v>
      </c>
      <c r="K16" s="188" t="s">
        <v>194</v>
      </c>
      <c r="L16" s="192"/>
    </row>
    <row r="17" spans="1:12" s="179" customFormat="1" ht="15" customHeight="1">
      <c r="A17" s="187" t="s">
        <v>308</v>
      </c>
      <c r="B17" s="188" t="s">
        <v>309</v>
      </c>
      <c r="C17" s="189"/>
      <c r="D17" s="188" t="s">
        <v>310</v>
      </c>
      <c r="E17" s="188" t="s">
        <v>311</v>
      </c>
      <c r="F17" s="189">
        <v>90428</v>
      </c>
      <c r="G17" s="188">
        <v>20921</v>
      </c>
      <c r="H17" s="188" t="s">
        <v>336</v>
      </c>
      <c r="I17" s="189"/>
      <c r="J17" s="188" t="s">
        <v>399</v>
      </c>
      <c r="K17" s="188" t="s">
        <v>400</v>
      </c>
      <c r="L17" s="192"/>
    </row>
    <row r="18" spans="1:12" s="179" customFormat="1" ht="15" customHeight="1">
      <c r="A18" s="187" t="s">
        <v>314</v>
      </c>
      <c r="B18" s="188" t="s">
        <v>190</v>
      </c>
      <c r="C18" s="189"/>
      <c r="D18" s="188" t="s">
        <v>315</v>
      </c>
      <c r="E18" s="188" t="s">
        <v>316</v>
      </c>
      <c r="F18" s="189"/>
      <c r="G18" s="188">
        <v>30922</v>
      </c>
      <c r="H18" s="188" t="s">
        <v>342</v>
      </c>
      <c r="I18" s="189"/>
      <c r="J18" s="188" t="s">
        <v>405</v>
      </c>
      <c r="K18" s="188" t="s">
        <v>406</v>
      </c>
      <c r="L18" s="192"/>
    </row>
    <row r="19" spans="1:12" s="179" customFormat="1" ht="15" customHeight="1">
      <c r="A19" s="187" t="s">
        <v>319</v>
      </c>
      <c r="B19" s="188" t="s">
        <v>320</v>
      </c>
      <c r="C19" s="189"/>
      <c r="D19" s="188" t="s">
        <v>321</v>
      </c>
      <c r="E19" s="188" t="s">
        <v>322</v>
      </c>
      <c r="F19" s="189">
        <v>96812</v>
      </c>
      <c r="G19" s="188">
        <v>30999</v>
      </c>
      <c r="H19" s="188" t="s">
        <v>428</v>
      </c>
      <c r="I19" s="189"/>
      <c r="J19" s="188">
        <v>39909</v>
      </c>
      <c r="K19" s="188" t="s">
        <v>429</v>
      </c>
      <c r="L19" s="192"/>
    </row>
    <row r="20" spans="1:12" s="179" customFormat="1" ht="15" customHeight="1">
      <c r="A20" s="187" t="s">
        <v>325</v>
      </c>
      <c r="B20" s="188" t="s">
        <v>326</v>
      </c>
      <c r="C20" s="189"/>
      <c r="D20" s="188" t="s">
        <v>327</v>
      </c>
      <c r="E20" s="188" t="s">
        <v>328</v>
      </c>
      <c r="F20" s="189">
        <v>316515</v>
      </c>
      <c r="G20" s="188" t="s">
        <v>252</v>
      </c>
      <c r="H20" s="188" t="s">
        <v>253</v>
      </c>
      <c r="I20" s="189">
        <v>4107300</v>
      </c>
      <c r="J20" s="188">
        <v>39910</v>
      </c>
      <c r="K20" s="188" t="s">
        <v>430</v>
      </c>
      <c r="L20" s="189"/>
    </row>
    <row r="21" spans="1:12" s="179" customFormat="1" ht="15" customHeight="1">
      <c r="A21" s="187" t="s">
        <v>331</v>
      </c>
      <c r="B21" s="188" t="s">
        <v>332</v>
      </c>
      <c r="C21" s="189">
        <v>4153008.34</v>
      </c>
      <c r="D21" s="188" t="s">
        <v>333</v>
      </c>
      <c r="E21" s="188" t="s">
        <v>334</v>
      </c>
      <c r="F21" s="189">
        <v>139628</v>
      </c>
      <c r="G21" s="188" t="s">
        <v>258</v>
      </c>
      <c r="H21" s="188" t="s">
        <v>259</v>
      </c>
      <c r="I21" s="189"/>
      <c r="J21" s="188">
        <v>39999</v>
      </c>
      <c r="K21" s="188" t="s">
        <v>410</v>
      </c>
      <c r="L21" s="189"/>
    </row>
    <row r="22" spans="1:12" s="179" customFormat="1" ht="15" customHeight="1">
      <c r="A22" s="187" t="s">
        <v>337</v>
      </c>
      <c r="B22" s="188" t="s">
        <v>338</v>
      </c>
      <c r="C22" s="189"/>
      <c r="D22" s="188" t="s">
        <v>339</v>
      </c>
      <c r="E22" s="188" t="s">
        <v>340</v>
      </c>
      <c r="F22" s="189">
        <v>5266</v>
      </c>
      <c r="G22" s="188" t="s">
        <v>264</v>
      </c>
      <c r="H22" s="188" t="s">
        <v>265</v>
      </c>
      <c r="I22" s="189">
        <v>20000</v>
      </c>
      <c r="J22" s="188"/>
      <c r="K22" s="188"/>
      <c r="L22" s="189"/>
    </row>
    <row r="23" spans="1:12" s="179" customFormat="1" ht="15" customHeight="1">
      <c r="A23" s="187" t="s">
        <v>343</v>
      </c>
      <c r="B23" s="188" t="s">
        <v>344</v>
      </c>
      <c r="C23" s="189"/>
      <c r="D23" s="188" t="s">
        <v>345</v>
      </c>
      <c r="E23" s="188" t="s">
        <v>346</v>
      </c>
      <c r="F23" s="189">
        <v>26194</v>
      </c>
      <c r="G23" s="188" t="s">
        <v>270</v>
      </c>
      <c r="H23" s="188" t="s">
        <v>271</v>
      </c>
      <c r="I23" s="189">
        <v>4087300</v>
      </c>
      <c r="J23" s="188"/>
      <c r="K23" s="188"/>
      <c r="L23" s="189"/>
    </row>
    <row r="24" spans="1:12" s="179" customFormat="1" ht="15" customHeight="1">
      <c r="A24" s="187" t="s">
        <v>349</v>
      </c>
      <c r="B24" s="188" t="s">
        <v>350</v>
      </c>
      <c r="C24" s="189"/>
      <c r="D24" s="188" t="s">
        <v>351</v>
      </c>
      <c r="E24" s="188" t="s">
        <v>352</v>
      </c>
      <c r="F24" s="189">
        <v>15978410.72</v>
      </c>
      <c r="G24" s="188" t="s">
        <v>276</v>
      </c>
      <c r="H24" s="188" t="s">
        <v>277</v>
      </c>
      <c r="I24" s="189"/>
      <c r="J24" s="188"/>
      <c r="K24" s="188"/>
      <c r="L24" s="189"/>
    </row>
    <row r="25" spans="1:12" s="179" customFormat="1" ht="15" customHeight="1">
      <c r="A25" s="187" t="s">
        <v>355</v>
      </c>
      <c r="B25" s="188" t="s">
        <v>356</v>
      </c>
      <c r="C25" s="189"/>
      <c r="D25" s="188" t="s">
        <v>357</v>
      </c>
      <c r="E25" s="188" t="s">
        <v>358</v>
      </c>
      <c r="F25" s="189"/>
      <c r="G25" s="188" t="s">
        <v>282</v>
      </c>
      <c r="H25" s="188" t="s">
        <v>283</v>
      </c>
      <c r="I25" s="189"/>
      <c r="J25" s="188"/>
      <c r="K25" s="188"/>
      <c r="L25" s="189"/>
    </row>
    <row r="26" spans="1:12" s="179" customFormat="1" ht="15" customHeight="1">
      <c r="A26" s="187" t="s">
        <v>361</v>
      </c>
      <c r="B26" s="188" t="s">
        <v>362</v>
      </c>
      <c r="C26" s="189">
        <v>3941183.34</v>
      </c>
      <c r="D26" s="188" t="s">
        <v>363</v>
      </c>
      <c r="E26" s="188" t="s">
        <v>364</v>
      </c>
      <c r="F26" s="189"/>
      <c r="G26" s="188" t="s">
        <v>288</v>
      </c>
      <c r="H26" s="188" t="s">
        <v>289</v>
      </c>
      <c r="I26" s="189"/>
      <c r="J26" s="188"/>
      <c r="K26" s="188"/>
      <c r="L26" s="189"/>
    </row>
    <row r="27" spans="1:12" s="179" customFormat="1" ht="15" customHeight="1">
      <c r="A27" s="187" t="s">
        <v>367</v>
      </c>
      <c r="B27" s="188" t="s">
        <v>368</v>
      </c>
      <c r="C27" s="189"/>
      <c r="D27" s="188" t="s">
        <v>369</v>
      </c>
      <c r="E27" s="188" t="s">
        <v>370</v>
      </c>
      <c r="F27" s="189">
        <v>26007642.06</v>
      </c>
      <c r="G27" s="188" t="s">
        <v>294</v>
      </c>
      <c r="H27" s="188" t="s">
        <v>295</v>
      </c>
      <c r="I27" s="189"/>
      <c r="J27" s="188"/>
      <c r="K27" s="188"/>
      <c r="L27" s="189"/>
    </row>
    <row r="28" spans="1:12" s="179" customFormat="1" ht="15" customHeight="1">
      <c r="A28" s="187" t="s">
        <v>373</v>
      </c>
      <c r="B28" s="188" t="s">
        <v>374</v>
      </c>
      <c r="C28" s="189">
        <v>75325</v>
      </c>
      <c r="D28" s="188" t="s">
        <v>375</v>
      </c>
      <c r="E28" s="188" t="s">
        <v>376</v>
      </c>
      <c r="F28" s="189">
        <v>1699238.3</v>
      </c>
      <c r="G28" s="188" t="s">
        <v>300</v>
      </c>
      <c r="H28" s="188" t="s">
        <v>301</v>
      </c>
      <c r="I28" s="189"/>
      <c r="J28" s="188"/>
      <c r="K28" s="188"/>
      <c r="L28" s="189"/>
    </row>
    <row r="29" spans="1:12" s="179" customFormat="1" ht="15" customHeight="1">
      <c r="A29" s="187" t="s">
        <v>379</v>
      </c>
      <c r="B29" s="188" t="s">
        <v>380</v>
      </c>
      <c r="C29" s="189"/>
      <c r="D29" s="188" t="s">
        <v>381</v>
      </c>
      <c r="E29" s="188" t="s">
        <v>382</v>
      </c>
      <c r="F29" s="189"/>
      <c r="G29" s="188" t="s">
        <v>306</v>
      </c>
      <c r="H29" s="188" t="s">
        <v>307</v>
      </c>
      <c r="I29" s="189"/>
      <c r="J29" s="188"/>
      <c r="K29" s="188"/>
      <c r="L29" s="189"/>
    </row>
    <row r="30" spans="1:12" s="179" customFormat="1" ht="15" customHeight="1">
      <c r="A30" s="187" t="s">
        <v>385</v>
      </c>
      <c r="B30" s="188" t="s">
        <v>386</v>
      </c>
      <c r="C30" s="189">
        <v>136500</v>
      </c>
      <c r="D30" s="188" t="s">
        <v>387</v>
      </c>
      <c r="E30" s="188" t="s">
        <v>388</v>
      </c>
      <c r="F30" s="189"/>
      <c r="G30" s="188" t="s">
        <v>312</v>
      </c>
      <c r="H30" s="188" t="s">
        <v>313</v>
      </c>
      <c r="I30" s="189"/>
      <c r="J30" s="188"/>
      <c r="K30" s="188"/>
      <c r="L30" s="189"/>
    </row>
    <row r="31" spans="1:12" s="179" customFormat="1" ht="15" customHeight="1">
      <c r="A31" s="187" t="s">
        <v>390</v>
      </c>
      <c r="B31" s="188" t="s">
        <v>391</v>
      </c>
      <c r="C31" s="189"/>
      <c r="D31" s="188" t="s">
        <v>392</v>
      </c>
      <c r="E31" s="188" t="s">
        <v>393</v>
      </c>
      <c r="F31" s="189">
        <v>62559.7</v>
      </c>
      <c r="G31" s="188" t="s">
        <v>317</v>
      </c>
      <c r="H31" s="188" t="s">
        <v>318</v>
      </c>
      <c r="I31" s="189"/>
      <c r="J31" s="188"/>
      <c r="K31" s="188"/>
      <c r="L31" s="189"/>
    </row>
    <row r="32" spans="1:12" s="179" customFormat="1" ht="15" customHeight="1">
      <c r="A32" s="187">
        <v>30311</v>
      </c>
      <c r="B32" s="188" t="s">
        <v>396</v>
      </c>
      <c r="C32" s="189"/>
      <c r="D32" s="188" t="s">
        <v>397</v>
      </c>
      <c r="E32" s="188" t="s">
        <v>398</v>
      </c>
      <c r="F32" s="189">
        <v>224255.49</v>
      </c>
      <c r="G32" s="188" t="s">
        <v>323</v>
      </c>
      <c r="H32" s="188" t="s">
        <v>324</v>
      </c>
      <c r="I32" s="189"/>
      <c r="J32" s="188"/>
      <c r="K32" s="188"/>
      <c r="L32" s="189"/>
    </row>
    <row r="33" spans="1:12" s="179" customFormat="1" ht="15" customHeight="1">
      <c r="A33" s="187" t="s">
        <v>401</v>
      </c>
      <c r="B33" s="188" t="s">
        <v>431</v>
      </c>
      <c r="C33" s="190"/>
      <c r="D33" s="188" t="s">
        <v>403</v>
      </c>
      <c r="E33" s="188" t="s">
        <v>404</v>
      </c>
      <c r="F33" s="189"/>
      <c r="G33" s="188" t="s">
        <v>329</v>
      </c>
      <c r="H33" s="188" t="s">
        <v>330</v>
      </c>
      <c r="I33" s="189"/>
      <c r="J33" s="188"/>
      <c r="K33" s="188"/>
      <c r="L33" s="189"/>
    </row>
    <row r="34" spans="1:12" s="179" customFormat="1" ht="15" customHeight="1">
      <c r="A34" s="187" t="s">
        <v>11</v>
      </c>
      <c r="B34" s="188" t="s">
        <v>11</v>
      </c>
      <c r="C34" s="190"/>
      <c r="D34" s="188" t="s">
        <v>407</v>
      </c>
      <c r="E34" s="188" t="s">
        <v>408</v>
      </c>
      <c r="F34" s="189">
        <v>337477.98</v>
      </c>
      <c r="G34" s="188" t="s">
        <v>335</v>
      </c>
      <c r="H34" s="188" t="s">
        <v>336</v>
      </c>
      <c r="I34" s="189"/>
      <c r="J34" s="188"/>
      <c r="K34" s="188"/>
      <c r="L34" s="189"/>
    </row>
    <row r="35" spans="1:12" s="179" customFormat="1" ht="16.5" customHeight="1">
      <c r="A35" s="187" t="s">
        <v>11</v>
      </c>
      <c r="B35" s="188" t="s">
        <v>11</v>
      </c>
      <c r="C35" s="190"/>
      <c r="D35" s="188" t="s">
        <v>411</v>
      </c>
      <c r="E35" s="188" t="s">
        <v>412</v>
      </c>
      <c r="F35" s="189"/>
      <c r="G35" s="188" t="s">
        <v>341</v>
      </c>
      <c r="H35" s="188" t="s">
        <v>342</v>
      </c>
      <c r="I35" s="189"/>
      <c r="J35" s="188"/>
      <c r="K35" s="188"/>
      <c r="L35" s="189"/>
    </row>
    <row r="36" spans="1:12" s="179" customFormat="1" ht="15" customHeight="1">
      <c r="A36" s="187" t="s">
        <v>11</v>
      </c>
      <c r="B36" s="188" t="s">
        <v>11</v>
      </c>
      <c r="C36" s="190"/>
      <c r="D36" s="188" t="s">
        <v>413</v>
      </c>
      <c r="E36" s="188" t="s">
        <v>414</v>
      </c>
      <c r="F36" s="189"/>
      <c r="G36" s="188" t="s">
        <v>347</v>
      </c>
      <c r="H36" s="188" t="s">
        <v>348</v>
      </c>
      <c r="I36" s="189"/>
      <c r="J36" s="188"/>
      <c r="K36" s="188"/>
      <c r="L36" s="189"/>
    </row>
    <row r="37" spans="1:12" s="179" customFormat="1" ht="15" customHeight="1">
      <c r="A37" s="187" t="s">
        <v>11</v>
      </c>
      <c r="B37" s="188" t="s">
        <v>11</v>
      </c>
      <c r="C37" s="190"/>
      <c r="D37" s="188" t="s">
        <v>415</v>
      </c>
      <c r="E37" s="188" t="s">
        <v>416</v>
      </c>
      <c r="F37" s="189"/>
      <c r="G37" s="188"/>
      <c r="H37" s="189"/>
      <c r="I37" s="189"/>
      <c r="J37" s="188"/>
      <c r="K37" s="188"/>
      <c r="L37" s="188"/>
    </row>
    <row r="38" spans="1:12" s="179" customFormat="1" ht="15" customHeight="1">
      <c r="A38" s="187" t="s">
        <v>11</v>
      </c>
      <c r="B38" s="188" t="s">
        <v>11</v>
      </c>
      <c r="C38" s="190"/>
      <c r="D38" s="188" t="s">
        <v>417</v>
      </c>
      <c r="E38" s="188" t="s">
        <v>418</v>
      </c>
      <c r="F38" s="189"/>
      <c r="G38" s="188"/>
      <c r="H38" s="189"/>
      <c r="I38" s="189"/>
      <c r="J38" s="188" t="s">
        <v>11</v>
      </c>
      <c r="K38" s="188" t="s">
        <v>11</v>
      </c>
      <c r="L38" s="188" t="s">
        <v>11</v>
      </c>
    </row>
    <row r="39" spans="1:12" s="179" customFormat="1" ht="15" customHeight="1">
      <c r="A39" s="187" t="s">
        <v>11</v>
      </c>
      <c r="B39" s="188" t="s">
        <v>11</v>
      </c>
      <c r="C39" s="190"/>
      <c r="D39" s="188" t="s">
        <v>419</v>
      </c>
      <c r="E39" s="188" t="s">
        <v>420</v>
      </c>
      <c r="F39" s="189"/>
      <c r="G39" s="188"/>
      <c r="H39" s="189"/>
      <c r="I39" s="189"/>
      <c r="J39" s="188" t="s">
        <v>11</v>
      </c>
      <c r="K39" s="188" t="s">
        <v>11</v>
      </c>
      <c r="L39" s="188" t="s">
        <v>11</v>
      </c>
    </row>
    <row r="40" spans="1:12" s="179" customFormat="1" ht="15" customHeight="1">
      <c r="A40" s="191" t="s">
        <v>421</v>
      </c>
      <c r="B40" s="192"/>
      <c r="C40" s="189">
        <f>C21</f>
        <v>4153008.34</v>
      </c>
      <c r="D40" s="192" t="s">
        <v>422</v>
      </c>
      <c r="E40" s="192"/>
      <c r="F40" s="192"/>
      <c r="G40" s="192"/>
      <c r="H40" s="192"/>
      <c r="I40" s="192"/>
      <c r="J40" s="192"/>
      <c r="K40" s="192"/>
      <c r="L40" s="189">
        <f>F7+I7+I20</f>
        <v>53393073.34</v>
      </c>
    </row>
    <row r="41" spans="1:12" s="179" customFormat="1" ht="15" customHeight="1">
      <c r="A41" s="193" t="s">
        <v>432</v>
      </c>
      <c r="B41" s="193"/>
      <c r="C41" s="193"/>
      <c r="D41" s="193"/>
      <c r="E41" s="193"/>
      <c r="F41" s="193"/>
      <c r="G41" s="193"/>
      <c r="H41" s="193"/>
      <c r="I41" s="193"/>
      <c r="J41" s="193"/>
      <c r="K41" s="193"/>
      <c r="L41" s="193"/>
    </row>
  </sheetData>
  <sheetProtection/>
  <mergeCells count="17">
    <mergeCell ref="A1:L1"/>
    <mergeCell ref="A4:C4"/>
    <mergeCell ref="D4:L4"/>
    <mergeCell ref="A40:B40"/>
    <mergeCell ref="D40:K40"/>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Q12" sqref="Q12"/>
    </sheetView>
  </sheetViews>
  <sheetFormatPr defaultColWidth="9.00390625" defaultRowHeight="14.25"/>
  <cols>
    <col min="1" max="3" width="3.75390625" style="134" customWidth="1"/>
    <col min="4" max="4" width="34.75390625" style="134" customWidth="1"/>
    <col min="5" max="5" width="15.00390625" style="134" customWidth="1"/>
    <col min="6" max="6" width="7.875" style="134" customWidth="1"/>
    <col min="7" max="8" width="15.125" style="134" customWidth="1"/>
    <col min="9" max="9" width="8.125" style="134" customWidth="1"/>
    <col min="10" max="11" width="13.75390625" style="134" customWidth="1"/>
    <col min="12" max="13" width="7.875" style="134" customWidth="1"/>
    <col min="14" max="14" width="9.50390625" style="134" customWidth="1"/>
    <col min="15" max="15" width="17.125" style="134" customWidth="1"/>
    <col min="16" max="19" width="7.875" style="134" customWidth="1"/>
    <col min="20" max="20" width="10.50390625" style="134" customWidth="1"/>
    <col min="21" max="16384" width="9.00390625" style="134" customWidth="1"/>
  </cols>
  <sheetData>
    <row r="1" spans="1:20" ht="35.25" customHeight="1">
      <c r="A1" s="135" t="s">
        <v>433</v>
      </c>
      <c r="B1" s="135"/>
      <c r="C1" s="135"/>
      <c r="D1" s="135"/>
      <c r="E1" s="135"/>
      <c r="F1" s="135"/>
      <c r="G1" s="135"/>
      <c r="H1" s="135"/>
      <c r="I1" s="135"/>
      <c r="J1" s="135"/>
      <c r="K1" s="135"/>
      <c r="L1" s="135"/>
      <c r="M1" s="135"/>
      <c r="N1" s="135"/>
      <c r="O1" s="135"/>
      <c r="P1" s="135"/>
      <c r="Q1" s="135"/>
      <c r="R1" s="135"/>
      <c r="S1" s="135"/>
      <c r="T1" s="135"/>
    </row>
    <row r="2" spans="1:20" ht="18" customHeight="1">
      <c r="A2" s="150"/>
      <c r="B2" s="150"/>
      <c r="C2" s="150"/>
      <c r="D2" s="150"/>
      <c r="E2" s="150"/>
      <c r="F2" s="150"/>
      <c r="G2" s="150"/>
      <c r="H2" s="150"/>
      <c r="I2" s="150"/>
      <c r="J2" s="150"/>
      <c r="K2" s="150"/>
      <c r="L2" s="150"/>
      <c r="M2" s="150"/>
      <c r="N2" s="150"/>
      <c r="P2" s="173"/>
      <c r="Q2" s="171"/>
      <c r="R2" s="171"/>
      <c r="S2" s="171"/>
      <c r="T2" s="169" t="s">
        <v>434</v>
      </c>
    </row>
    <row r="3" spans="1:20" ht="18" customHeight="1">
      <c r="A3" s="172" t="s">
        <v>2</v>
      </c>
      <c r="B3" s="172"/>
      <c r="C3" s="172"/>
      <c r="D3" s="172"/>
      <c r="E3" s="153"/>
      <c r="F3" s="153"/>
      <c r="G3" s="153"/>
      <c r="H3" s="153"/>
      <c r="I3" s="153"/>
      <c r="J3" s="153"/>
      <c r="K3" s="153"/>
      <c r="L3" s="153"/>
      <c r="M3" s="153"/>
      <c r="N3" s="153"/>
      <c r="P3" s="174"/>
      <c r="Q3" s="171"/>
      <c r="R3" s="171"/>
      <c r="S3" s="171"/>
      <c r="T3" s="170" t="s">
        <v>233</v>
      </c>
    </row>
    <row r="4" spans="1:20" s="148" customFormat="1" ht="39.75" customHeight="1">
      <c r="A4" s="154" t="s">
        <v>6</v>
      </c>
      <c r="B4" s="154"/>
      <c r="C4" s="154" t="s">
        <v>11</v>
      </c>
      <c r="D4" s="154" t="s">
        <v>11</v>
      </c>
      <c r="E4" s="154" t="s">
        <v>234</v>
      </c>
      <c r="F4" s="154"/>
      <c r="G4" s="154"/>
      <c r="H4" s="154" t="s">
        <v>235</v>
      </c>
      <c r="I4" s="154"/>
      <c r="J4" s="154"/>
      <c r="K4" s="154" t="s">
        <v>236</v>
      </c>
      <c r="L4" s="154"/>
      <c r="M4" s="154"/>
      <c r="N4" s="154"/>
      <c r="O4" s="154"/>
      <c r="P4" s="154" t="s">
        <v>80</v>
      </c>
      <c r="Q4" s="154"/>
      <c r="R4" s="154"/>
      <c r="S4" s="154" t="s">
        <v>11</v>
      </c>
      <c r="T4" s="154" t="s">
        <v>11</v>
      </c>
    </row>
    <row r="5" spans="1:20" s="149" customFormat="1" ht="26.25" customHeight="1">
      <c r="A5" s="154" t="s">
        <v>237</v>
      </c>
      <c r="B5" s="154"/>
      <c r="C5" s="154"/>
      <c r="D5" s="154" t="s">
        <v>94</v>
      </c>
      <c r="E5" s="154" t="s">
        <v>100</v>
      </c>
      <c r="F5" s="154" t="s">
        <v>238</v>
      </c>
      <c r="G5" s="154" t="s">
        <v>239</v>
      </c>
      <c r="H5" s="154" t="s">
        <v>100</v>
      </c>
      <c r="I5" s="158" t="s">
        <v>202</v>
      </c>
      <c r="J5" s="154" t="s">
        <v>203</v>
      </c>
      <c r="K5" s="154" t="s">
        <v>100</v>
      </c>
      <c r="L5" s="155" t="s">
        <v>202</v>
      </c>
      <c r="M5" s="156"/>
      <c r="N5" s="157"/>
      <c r="O5" s="154" t="s">
        <v>203</v>
      </c>
      <c r="P5" s="154" t="s">
        <v>100</v>
      </c>
      <c r="Q5" s="154" t="s">
        <v>238</v>
      </c>
      <c r="R5" s="176" t="s">
        <v>239</v>
      </c>
      <c r="S5" s="177"/>
      <c r="T5" s="178"/>
    </row>
    <row r="6" spans="1:20" s="149" customFormat="1" ht="28.5" customHeight="1">
      <c r="A6" s="154"/>
      <c r="B6" s="154" t="s">
        <v>11</v>
      </c>
      <c r="C6" s="154" t="s">
        <v>11</v>
      </c>
      <c r="D6" s="154" t="s">
        <v>11</v>
      </c>
      <c r="E6" s="154" t="s">
        <v>11</v>
      </c>
      <c r="F6" s="154" t="s">
        <v>11</v>
      </c>
      <c r="G6" s="154" t="s">
        <v>95</v>
      </c>
      <c r="H6" s="154" t="s">
        <v>11</v>
      </c>
      <c r="I6" s="158"/>
      <c r="J6" s="154" t="s">
        <v>95</v>
      </c>
      <c r="K6" s="154" t="s">
        <v>11</v>
      </c>
      <c r="L6" s="159"/>
      <c r="M6" s="160"/>
      <c r="N6" s="161"/>
      <c r="O6" s="154" t="s">
        <v>95</v>
      </c>
      <c r="P6" s="154" t="s">
        <v>11</v>
      </c>
      <c r="Q6" s="154" t="s">
        <v>11</v>
      </c>
      <c r="R6" s="162" t="s">
        <v>95</v>
      </c>
      <c r="S6" s="154" t="s">
        <v>242</v>
      </c>
      <c r="T6" s="154" t="s">
        <v>435</v>
      </c>
    </row>
    <row r="7" spans="1:20" ht="19.5" customHeight="1">
      <c r="A7" s="154"/>
      <c r="B7" s="154" t="s">
        <v>11</v>
      </c>
      <c r="C7" s="154" t="s">
        <v>11</v>
      </c>
      <c r="D7" s="154" t="s">
        <v>11</v>
      </c>
      <c r="E7" s="154" t="s">
        <v>11</v>
      </c>
      <c r="F7" s="154" t="s">
        <v>11</v>
      </c>
      <c r="G7" s="154" t="s">
        <v>11</v>
      </c>
      <c r="H7" s="154" t="s">
        <v>11</v>
      </c>
      <c r="I7" s="158"/>
      <c r="J7" s="154" t="s">
        <v>11</v>
      </c>
      <c r="K7" s="154" t="s">
        <v>11</v>
      </c>
      <c r="L7" s="175" t="s">
        <v>95</v>
      </c>
      <c r="M7" s="175" t="s">
        <v>240</v>
      </c>
      <c r="N7" s="175" t="s">
        <v>241</v>
      </c>
      <c r="O7" s="154" t="s">
        <v>11</v>
      </c>
      <c r="P7" s="154" t="s">
        <v>11</v>
      </c>
      <c r="Q7" s="154" t="s">
        <v>11</v>
      </c>
      <c r="R7" s="163"/>
      <c r="S7" s="154" t="s">
        <v>11</v>
      </c>
      <c r="T7" s="154" t="s">
        <v>11</v>
      </c>
    </row>
    <row r="8" spans="1:20" ht="19.5" customHeight="1">
      <c r="A8" s="154" t="s">
        <v>97</v>
      </c>
      <c r="B8" s="154" t="s">
        <v>98</v>
      </c>
      <c r="C8" s="154" t="s">
        <v>99</v>
      </c>
      <c r="D8" s="154" t="s">
        <v>10</v>
      </c>
      <c r="E8" s="124" t="s">
        <v>12</v>
      </c>
      <c r="F8" s="124" t="s">
        <v>13</v>
      </c>
      <c r="G8" s="124" t="s">
        <v>19</v>
      </c>
      <c r="H8" s="124" t="s">
        <v>22</v>
      </c>
      <c r="I8" s="124" t="s">
        <v>25</v>
      </c>
      <c r="J8" s="124" t="s">
        <v>28</v>
      </c>
      <c r="K8" s="124" t="s">
        <v>31</v>
      </c>
      <c r="L8" s="124" t="s">
        <v>34</v>
      </c>
      <c r="M8" s="124" t="s">
        <v>36</v>
      </c>
      <c r="N8" s="124" t="s">
        <v>38</v>
      </c>
      <c r="O8" s="124" t="s">
        <v>40</v>
      </c>
      <c r="P8" s="124" t="s">
        <v>42</v>
      </c>
      <c r="Q8" s="124" t="s">
        <v>44</v>
      </c>
      <c r="R8" s="124" t="s">
        <v>46</v>
      </c>
      <c r="S8" s="124" t="s">
        <v>48</v>
      </c>
      <c r="T8" s="124" t="s">
        <v>50</v>
      </c>
    </row>
    <row r="9" spans="1:20" ht="20.25" customHeight="1">
      <c r="A9" s="154"/>
      <c r="B9" s="154" t="s">
        <v>11</v>
      </c>
      <c r="C9" s="154" t="s">
        <v>11</v>
      </c>
      <c r="D9" s="154" t="s">
        <v>100</v>
      </c>
      <c r="E9" s="128">
        <v>15855330.22</v>
      </c>
      <c r="F9" s="128"/>
      <c r="G9" s="128">
        <v>15855330.22</v>
      </c>
      <c r="H9" s="128">
        <v>100000</v>
      </c>
      <c r="I9" s="128"/>
      <c r="J9" s="128">
        <v>100000</v>
      </c>
      <c r="K9" s="128">
        <v>15955330.22</v>
      </c>
      <c r="L9" s="128"/>
      <c r="M9" s="128"/>
      <c r="N9" s="128"/>
      <c r="O9" s="128">
        <v>15955330.22</v>
      </c>
      <c r="P9" s="128"/>
      <c r="Q9" s="128"/>
      <c r="R9" s="128"/>
      <c r="S9" s="128"/>
      <c r="T9" s="128"/>
    </row>
    <row r="10" spans="1:20" ht="20.25" customHeight="1">
      <c r="A10" s="126" t="s">
        <v>193</v>
      </c>
      <c r="B10" s="126"/>
      <c r="C10" s="126"/>
      <c r="D10" s="126" t="s">
        <v>194</v>
      </c>
      <c r="E10" s="128">
        <v>15855330.22</v>
      </c>
      <c r="F10" s="128"/>
      <c r="G10" s="128">
        <v>15855330.22</v>
      </c>
      <c r="H10" s="128">
        <v>100000</v>
      </c>
      <c r="I10" s="128"/>
      <c r="J10" s="128">
        <v>100000</v>
      </c>
      <c r="K10" s="128">
        <v>15955330.22</v>
      </c>
      <c r="L10" s="128"/>
      <c r="M10" s="128"/>
      <c r="N10" s="128"/>
      <c r="O10" s="128">
        <v>15955330.22</v>
      </c>
      <c r="P10" s="128"/>
      <c r="Q10" s="128"/>
      <c r="R10" s="128"/>
      <c r="S10" s="128"/>
      <c r="T10" s="128"/>
    </row>
    <row r="11" spans="1:20" ht="20.25" customHeight="1">
      <c r="A11" s="126" t="s">
        <v>207</v>
      </c>
      <c r="B11" s="126"/>
      <c r="C11" s="126"/>
      <c r="D11" s="126" t="s">
        <v>208</v>
      </c>
      <c r="E11" s="128">
        <v>15855330.22</v>
      </c>
      <c r="F11" s="128"/>
      <c r="G11" s="128">
        <v>15855330.22</v>
      </c>
      <c r="H11" s="128"/>
      <c r="I11" s="128"/>
      <c r="J11" s="128">
        <v>0</v>
      </c>
      <c r="K11" s="128">
        <v>15855330.22</v>
      </c>
      <c r="L11" s="128"/>
      <c r="M11" s="128"/>
      <c r="N11" s="128"/>
      <c r="O11" s="128">
        <v>15855330.22</v>
      </c>
      <c r="P11" s="128"/>
      <c r="Q11" s="128"/>
      <c r="R11" s="128"/>
      <c r="S11" s="128"/>
      <c r="T11" s="128"/>
    </row>
    <row r="12" spans="1:20" ht="20.25" customHeight="1">
      <c r="A12" s="126" t="s">
        <v>209</v>
      </c>
      <c r="B12" s="126"/>
      <c r="C12" s="126"/>
      <c r="D12" s="126" t="s">
        <v>210</v>
      </c>
      <c r="E12" s="128">
        <v>15855330.22</v>
      </c>
      <c r="F12" s="128"/>
      <c r="G12" s="128">
        <v>15855330.22</v>
      </c>
      <c r="H12" s="128"/>
      <c r="I12" s="128"/>
      <c r="J12" s="128">
        <v>0</v>
      </c>
      <c r="K12" s="128">
        <v>15855330.22</v>
      </c>
      <c r="L12" s="128"/>
      <c r="M12" s="128"/>
      <c r="N12" s="128"/>
      <c r="O12" s="128">
        <v>15855330.22</v>
      </c>
      <c r="P12" s="128"/>
      <c r="Q12" s="128"/>
      <c r="R12" s="128"/>
      <c r="S12" s="128"/>
      <c r="T12" s="128"/>
    </row>
    <row r="13" spans="1:20" ht="20.25" customHeight="1">
      <c r="A13" s="126" t="s">
        <v>195</v>
      </c>
      <c r="B13" s="126"/>
      <c r="C13" s="126"/>
      <c r="D13" s="126" t="s">
        <v>196</v>
      </c>
      <c r="E13" s="128"/>
      <c r="F13" s="128"/>
      <c r="G13" s="128"/>
      <c r="H13" s="128">
        <v>100000</v>
      </c>
      <c r="I13" s="128"/>
      <c r="J13" s="128">
        <v>100000</v>
      </c>
      <c r="K13" s="128">
        <v>100000</v>
      </c>
      <c r="L13" s="128"/>
      <c r="M13" s="128"/>
      <c r="N13" s="128"/>
      <c r="O13" s="128">
        <v>100000</v>
      </c>
      <c r="P13" s="128"/>
      <c r="Q13" s="128"/>
      <c r="R13" s="128"/>
      <c r="S13" s="128"/>
      <c r="T13" s="128"/>
    </row>
    <row r="14" spans="1:20" ht="20.25" customHeight="1">
      <c r="A14" s="126" t="s">
        <v>197</v>
      </c>
      <c r="B14" s="126"/>
      <c r="C14" s="126"/>
      <c r="D14" s="126" t="s">
        <v>198</v>
      </c>
      <c r="E14" s="128"/>
      <c r="F14" s="128"/>
      <c r="G14" s="128"/>
      <c r="H14" s="128">
        <v>100000</v>
      </c>
      <c r="I14" s="128"/>
      <c r="J14" s="128">
        <v>100000</v>
      </c>
      <c r="K14" s="128">
        <v>100000</v>
      </c>
      <c r="L14" s="128"/>
      <c r="M14" s="128"/>
      <c r="N14" s="128"/>
      <c r="O14" s="128">
        <v>100000</v>
      </c>
      <c r="P14" s="128"/>
      <c r="Q14" s="128"/>
      <c r="R14" s="128"/>
      <c r="S14" s="128"/>
      <c r="T14" s="128"/>
    </row>
    <row r="15" spans="1:20" ht="20.25" customHeight="1">
      <c r="A15" s="126"/>
      <c r="B15" s="126"/>
      <c r="C15" s="126"/>
      <c r="D15" s="126"/>
      <c r="E15" s="128"/>
      <c r="F15" s="128"/>
      <c r="G15" s="128"/>
      <c r="H15" s="128"/>
      <c r="I15" s="128"/>
      <c r="J15" s="128"/>
      <c r="K15" s="128"/>
      <c r="L15" s="128"/>
      <c r="M15" s="128"/>
      <c r="N15" s="128"/>
      <c r="O15" s="128"/>
      <c r="P15" s="128"/>
      <c r="Q15" s="128"/>
      <c r="R15" s="128"/>
      <c r="S15" s="128"/>
      <c r="T15" s="128"/>
    </row>
    <row r="16" spans="1:20" ht="20.25" customHeight="1">
      <c r="A16" s="126"/>
      <c r="B16" s="126"/>
      <c r="C16" s="126"/>
      <c r="D16" s="126"/>
      <c r="E16" s="128"/>
      <c r="F16" s="128"/>
      <c r="G16" s="128"/>
      <c r="H16" s="128"/>
      <c r="I16" s="128"/>
      <c r="J16" s="128"/>
      <c r="K16" s="128"/>
      <c r="L16" s="128"/>
      <c r="M16" s="128"/>
      <c r="N16" s="128"/>
      <c r="O16" s="128"/>
      <c r="P16" s="128"/>
      <c r="Q16" s="128"/>
      <c r="R16" s="128"/>
      <c r="S16" s="128"/>
      <c r="T16" s="128"/>
    </row>
    <row r="17" spans="1:20" ht="24" customHeight="1">
      <c r="A17" s="167" t="s">
        <v>436</v>
      </c>
      <c r="B17" s="167"/>
      <c r="C17" s="167"/>
      <c r="D17" s="167"/>
      <c r="E17" s="167"/>
      <c r="F17" s="168"/>
      <c r="G17" s="168"/>
      <c r="H17" s="168"/>
      <c r="I17" s="168"/>
      <c r="J17" s="168"/>
      <c r="K17" s="168"/>
      <c r="L17" s="168"/>
      <c r="M17" s="168"/>
      <c r="N17" s="168"/>
      <c r="O17" s="168"/>
      <c r="P17" s="168"/>
      <c r="Q17" s="171"/>
      <c r="R17" s="171"/>
      <c r="S17" s="171"/>
      <c r="T17" s="171"/>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I9" sqref="I9"/>
    </sheetView>
  </sheetViews>
  <sheetFormatPr defaultColWidth="9.00390625" defaultRowHeight="14.25"/>
  <cols>
    <col min="1" max="3" width="3.75390625" style="134" customWidth="1"/>
    <col min="4" max="7" width="7.875" style="134" customWidth="1"/>
    <col min="8" max="9" width="8.75390625" style="134" customWidth="1"/>
    <col min="10" max="10" width="7.875" style="134" customWidth="1"/>
    <col min="11" max="247" width="9.00390625" style="134" customWidth="1"/>
  </cols>
  <sheetData>
    <row r="1" spans="1:10" s="134" customFormat="1" ht="35.25" customHeight="1">
      <c r="A1" s="135" t="s">
        <v>437</v>
      </c>
      <c r="B1" s="135"/>
      <c r="C1" s="135"/>
      <c r="D1" s="135"/>
      <c r="E1" s="135"/>
      <c r="F1" s="135"/>
      <c r="G1" s="135"/>
      <c r="H1" s="135"/>
      <c r="I1" s="135"/>
      <c r="J1" s="135"/>
    </row>
    <row r="2" spans="1:12" s="134" customFormat="1" ht="18" customHeight="1">
      <c r="A2" s="150"/>
      <c r="B2" s="150"/>
      <c r="C2" s="150"/>
      <c r="D2" s="150"/>
      <c r="E2" s="150"/>
      <c r="F2" s="150"/>
      <c r="G2" s="150"/>
      <c r="H2" s="150"/>
      <c r="I2" s="150"/>
      <c r="L2" s="169" t="s">
        <v>438</v>
      </c>
    </row>
    <row r="3" spans="1:12" s="134" customFormat="1" ht="18" customHeight="1">
      <c r="A3" s="151" t="s">
        <v>2</v>
      </c>
      <c r="B3" s="151"/>
      <c r="C3" s="151"/>
      <c r="D3" s="151"/>
      <c r="E3" s="152"/>
      <c r="F3" s="152"/>
      <c r="G3" s="153"/>
      <c r="H3" s="153"/>
      <c r="I3" s="153"/>
      <c r="L3" s="170" t="s">
        <v>233</v>
      </c>
    </row>
    <row r="4" spans="1:12" s="148" customFormat="1" ht="39.75" customHeight="1">
      <c r="A4" s="154" t="s">
        <v>6</v>
      </c>
      <c r="B4" s="154"/>
      <c r="C4" s="154"/>
      <c r="D4" s="154"/>
      <c r="E4" s="155" t="s">
        <v>234</v>
      </c>
      <c r="F4" s="156"/>
      <c r="G4" s="157"/>
      <c r="H4" s="158" t="s">
        <v>235</v>
      </c>
      <c r="I4" s="158" t="s">
        <v>236</v>
      </c>
      <c r="J4" s="154" t="s">
        <v>80</v>
      </c>
      <c r="K4" s="154"/>
      <c r="L4" s="154"/>
    </row>
    <row r="5" spans="1:12" s="149" customFormat="1" ht="26.25" customHeight="1">
      <c r="A5" s="154" t="s">
        <v>237</v>
      </c>
      <c r="B5" s="154"/>
      <c r="C5" s="154"/>
      <c r="D5" s="154" t="s">
        <v>94</v>
      </c>
      <c r="E5" s="159"/>
      <c r="F5" s="160"/>
      <c r="G5" s="161"/>
      <c r="H5" s="158"/>
      <c r="I5" s="158"/>
      <c r="J5" s="154" t="s">
        <v>100</v>
      </c>
      <c r="K5" s="154" t="s">
        <v>439</v>
      </c>
      <c r="L5" s="154" t="s">
        <v>440</v>
      </c>
    </row>
    <row r="6" spans="1:12" s="149" customFormat="1" ht="36" customHeight="1">
      <c r="A6" s="154"/>
      <c r="B6" s="154"/>
      <c r="C6" s="154"/>
      <c r="D6" s="154"/>
      <c r="E6" s="162" t="s">
        <v>100</v>
      </c>
      <c r="F6" s="162" t="s">
        <v>439</v>
      </c>
      <c r="G6" s="162" t="s">
        <v>440</v>
      </c>
      <c r="H6" s="158"/>
      <c r="I6" s="158"/>
      <c r="J6" s="154"/>
      <c r="K6" s="154"/>
      <c r="L6" s="154" t="s">
        <v>243</v>
      </c>
    </row>
    <row r="7" spans="1:12" s="134" customFormat="1" ht="19.5" customHeight="1">
      <c r="A7" s="154"/>
      <c r="B7" s="154"/>
      <c r="C7" s="154"/>
      <c r="D7" s="154"/>
      <c r="E7" s="163"/>
      <c r="F7" s="163"/>
      <c r="G7" s="163"/>
      <c r="H7" s="158"/>
      <c r="I7" s="158"/>
      <c r="J7" s="154"/>
      <c r="K7" s="154"/>
      <c r="L7" s="154"/>
    </row>
    <row r="8" spans="1:12" s="134" customFormat="1" ht="19.5" customHeight="1">
      <c r="A8" s="154" t="s">
        <v>97</v>
      </c>
      <c r="B8" s="154" t="s">
        <v>98</v>
      </c>
      <c r="C8" s="154" t="s">
        <v>99</v>
      </c>
      <c r="D8" s="154" t="s">
        <v>10</v>
      </c>
      <c r="E8" s="158">
        <v>1</v>
      </c>
      <c r="F8" s="158">
        <v>2</v>
      </c>
      <c r="G8" s="158">
        <v>3</v>
      </c>
      <c r="H8" s="158">
        <v>4</v>
      </c>
      <c r="I8" s="158">
        <v>5</v>
      </c>
      <c r="J8" s="158">
        <v>6</v>
      </c>
      <c r="K8" s="158">
        <v>7</v>
      </c>
      <c r="L8" s="158">
        <v>8</v>
      </c>
    </row>
    <row r="9" spans="1:12" s="134" customFormat="1" ht="20.25" customHeight="1">
      <c r="A9" s="154"/>
      <c r="B9" s="154"/>
      <c r="C9" s="154"/>
      <c r="D9" s="154" t="s">
        <v>100</v>
      </c>
      <c r="E9" s="158"/>
      <c r="F9" s="158"/>
      <c r="G9" s="164"/>
      <c r="H9" s="164"/>
      <c r="I9" s="164"/>
      <c r="J9" s="164"/>
      <c r="K9" s="164"/>
      <c r="L9" s="128"/>
    </row>
    <row r="10" spans="1:12" s="134" customFormat="1" ht="20.25" customHeight="1">
      <c r="A10" s="126"/>
      <c r="B10" s="126"/>
      <c r="C10" s="126"/>
      <c r="D10" s="126"/>
      <c r="E10" s="165"/>
      <c r="F10" s="165"/>
      <c r="G10" s="166"/>
      <c r="H10" s="128"/>
      <c r="I10" s="128"/>
      <c r="J10" s="128"/>
      <c r="K10" s="128"/>
      <c r="L10" s="128"/>
    </row>
    <row r="11" spans="1:12" s="134" customFormat="1" ht="20.25" customHeight="1">
      <c r="A11" s="126"/>
      <c r="B11" s="126"/>
      <c r="C11" s="126"/>
      <c r="D11" s="126"/>
      <c r="E11" s="165"/>
      <c r="F11" s="165"/>
      <c r="G11" s="166"/>
      <c r="H11" s="128"/>
      <c r="I11" s="128"/>
      <c r="J11" s="128"/>
      <c r="K11" s="128"/>
      <c r="L11" s="128"/>
    </row>
    <row r="12" spans="1:12" s="134" customFormat="1" ht="20.25" customHeight="1">
      <c r="A12" s="126"/>
      <c r="B12" s="126"/>
      <c r="C12" s="126"/>
      <c r="D12" s="126"/>
      <c r="E12" s="165"/>
      <c r="F12" s="165"/>
      <c r="G12" s="166"/>
      <c r="H12" s="128"/>
      <c r="I12" s="128"/>
      <c r="J12" s="128"/>
      <c r="K12" s="128"/>
      <c r="L12" s="128"/>
    </row>
    <row r="13" spans="1:12" s="134" customFormat="1" ht="20.25" customHeight="1">
      <c r="A13" s="126"/>
      <c r="B13" s="126"/>
      <c r="C13" s="126"/>
      <c r="D13" s="126"/>
      <c r="E13" s="165"/>
      <c r="F13" s="165"/>
      <c r="G13" s="166"/>
      <c r="H13" s="128"/>
      <c r="I13" s="128"/>
      <c r="J13" s="128"/>
      <c r="K13" s="128"/>
      <c r="L13" s="128"/>
    </row>
    <row r="14" spans="1:12" s="134" customFormat="1" ht="20.25" customHeight="1">
      <c r="A14" s="126"/>
      <c r="B14" s="126"/>
      <c r="C14" s="126"/>
      <c r="D14" s="126"/>
      <c r="E14" s="165"/>
      <c r="F14" s="165"/>
      <c r="G14" s="166"/>
      <c r="H14" s="128"/>
      <c r="I14" s="128"/>
      <c r="J14" s="128"/>
      <c r="K14" s="128"/>
      <c r="L14" s="128"/>
    </row>
    <row r="15" spans="1:12" s="134" customFormat="1" ht="20.25" customHeight="1">
      <c r="A15" s="126"/>
      <c r="B15" s="126"/>
      <c r="C15" s="126"/>
      <c r="D15" s="126"/>
      <c r="E15" s="165"/>
      <c r="F15" s="165"/>
      <c r="G15" s="166"/>
      <c r="H15" s="128"/>
      <c r="I15" s="128"/>
      <c r="J15" s="128"/>
      <c r="K15" s="128"/>
      <c r="L15" s="128"/>
    </row>
    <row r="16" spans="1:12" s="134" customFormat="1" ht="20.25" customHeight="1">
      <c r="A16" s="126"/>
      <c r="B16" s="126"/>
      <c r="C16" s="126"/>
      <c r="D16" s="126"/>
      <c r="E16" s="165"/>
      <c r="F16" s="165"/>
      <c r="G16" s="166"/>
      <c r="H16" s="128"/>
      <c r="I16" s="128"/>
      <c r="J16" s="128"/>
      <c r="K16" s="128"/>
      <c r="L16" s="128"/>
    </row>
    <row r="17" spans="1:10" s="134" customFormat="1" ht="24" customHeight="1">
      <c r="A17" s="167" t="s">
        <v>441</v>
      </c>
      <c r="B17" s="167"/>
      <c r="C17" s="167"/>
      <c r="D17" s="167"/>
      <c r="E17" s="167"/>
      <c r="F17" s="167"/>
      <c r="G17" s="167"/>
      <c r="H17" s="168"/>
      <c r="I17" s="168"/>
      <c r="J17" s="171"/>
    </row>
    <row r="18" ht="14.25">
      <c r="A18" s="134" t="s">
        <v>442</v>
      </c>
    </row>
  </sheetData>
  <sheetProtection/>
  <mergeCells count="25">
    <mergeCell ref="A1:J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郑若愚</cp:lastModifiedBy>
  <cp:lastPrinted>2017-07-10T03:10:22Z</cp:lastPrinted>
  <dcterms:created xsi:type="dcterms:W3CDTF">2006-02-13T05:15:25Z</dcterms:created>
  <dcterms:modified xsi:type="dcterms:W3CDTF">2024-04-09T03:57:54Z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KSOReadingLayo">
    <vt:bool>true</vt:bool>
  </property>
  <property fmtid="{D5CDD505-2E9C-101B-9397-08002B2CF9AE}" pid="5" name="I">
    <vt:lpwstr>6F0359DD2AA44C959CDF7FE4B40791D6</vt:lpwstr>
  </property>
</Properties>
</file>