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tabRatio="768" firstSheet="5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<sst xmlns="http://schemas.openxmlformats.org/spreadsheetml/2006/main" count="1666" uniqueCount="546">
  <si>
    <t>预算01-1表</t>
  </si>
  <si>
    <t>财务收支预算总表</t>
  </si>
  <si>
    <t>单位名称：师宗县自然资源局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</si>
  <si>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</si>
  <si>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</si>
  <si>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</si>
  <si>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</si>
  <si>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</si>
  <si>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</si>
  <si>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</si>
  <si>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</si>
  <si>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</si>
  <si>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</si>
  <si>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</si>
  <si>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</si>
  <si>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</si>
  <si>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</si>
  <si>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</si>
  <si>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</si>
  <si>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</si>
  <si>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</si>
  <si>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</si>
  <si>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</si>
  <si>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</si>
  <si>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</si>
  <si>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</si>
  <si>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</si>
  <si>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</si>
  <si>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</si>
  <si>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</si>
  <si>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</si>
  <si>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</si>
  <si>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</si>
  <si>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</si>
  <si>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</si>
  <si>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</si>
  <si>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</si>
  <si>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</si>
  <si>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</si>
  <si>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</si>
  <si>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</si>
  <si>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</si>
  <si>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</si>
  <si>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</si>
  <si>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</si>
  <si>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</si>
  <si>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</si>
  <si>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</si>
  <si>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</si>
  <si>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</si>
  <si>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</si>
  <si>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</si>
  <si>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</si>
  <si>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</si>
  <si>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</si>
  <si>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</si>
  <si>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</si>
  <si>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</si>
  <si>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</si>
  <si>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</si>
  <si>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</si>
  <si>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</si>
  <si>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</si>
  <si>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</si>
  <si>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</si>
  <si>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</si>
  <si>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</si>
  <si>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121</t>
  </si>
  <si>
    <t>师宗县自然资源局</t>
  </si>
  <si>
    <t>121001</t>
  </si>
  <si>
    <t xml:space="preserve">  师宗县自然资源局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</si>
  <si>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</si>
  <si>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</si>
  <si>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</si>
  <si>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</si>
  <si>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</si>
  <si>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</si>
  <si>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</si>
  <si>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</si>
  <si>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</si>
  <si>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</si>
  <si>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</si>
  <si>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</si>
  <si>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</si>
  <si>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</si>
  <si>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</si>
  <si>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</si>
  <si>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</si>
  <si>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</si>
  <si>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</si>
  <si>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</si>
  <si>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</si>
  <si>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</si>
  <si>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</si>
  <si>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</si>
  <si>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</si>
  <si>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</si>
  <si>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</si>
  <si>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</si>
  <si>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</si>
  <si>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</si>
  <si>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</si>
  <si>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</si>
  <si>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</si>
  <si>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</si>
  <si>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</si>
  <si>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</si>
  <si>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</si>
  <si>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</si>
  <si>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</si>
  <si>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</si>
  <si>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</si>
  <si>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</si>
  <si>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</si>
  <si>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</si>
  <si>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</si>
  <si>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</si>
  <si>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</si>
  <si>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</si>
  <si>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</si>
  <si>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</si>
  <si>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</si>
  <si>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</si>
  <si>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</si>
  <si>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</si>
  <si>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</si>
  <si>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</si>
  <si>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</si>
  <si>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</si>
  <si>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</si>
  <si>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</si>
  <si>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</si>
  <si>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</si>
  <si>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</si>
  <si>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</si>
  <si>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</si>
  <si>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</si>
  <si>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</si>
  <si>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</si>
  <si>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</si>
  <si>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</si>
  <si>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</si>
  <si>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</si>
  <si>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</si>
  <si>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</si>
  <si>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</si>
  <si>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</si>
  <si>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</si>
  <si>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</si>
  <si>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</si>
  <si>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</si>
  <si>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</si>
  <si>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</si>
  <si>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</si>
  <si>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</si>
  <si>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</si>
  <si>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</si>
  <si>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</si>
  <si>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</si>
  <si>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</si>
  <si>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</si>
  <si>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</si>
  <si>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</si>
  <si>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</si>
  <si>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</si>
  <si>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</si>
  <si>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</si>
  <si>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</si>
  <si>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</si>
  <si>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</si>
  <si>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</si>
  <si>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</si>
  <si>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</si>
  <si>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</si>
  <si>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</si>
  <si>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</si>
  <si>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</si>
  <si>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</si>
  <si>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</si>
  <si>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</si>
  <si>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</si>
  <si>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</si>
  <si>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</si>
  <si>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</si>
  <si>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</si>
  <si>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</si>
  <si>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</si>
  <si>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</si>
  <si>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</si>
  <si>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</si>
  <si>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</si>
  <si>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</si>
  <si>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</si>
  <si>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</si>
  <si>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</si>
  <si>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</si>
  <si>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</si>
  <si>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</si>
  <si>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</si>
  <si>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</si>
  <si>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</si>
  <si>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</si>
  <si>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</si>
  <si>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</si>
  <si>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</si>
  <si>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</si>
  <si>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</si>
  <si>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</si>
  <si>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</si>
  <si>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</si>
  <si>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</si>
  <si>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</si>
  <si>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</si>
  <si>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</si>
  <si>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</si>
  <si>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</si>
  <si>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</si>
  <si>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</si>
  <si>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</si>
  <si>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</si>
  <si>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</si>
  <si>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</si>
  <si>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</si>
  <si>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</si>
  <si>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</si>
  <si>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</si>
  <si>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</si>
  <si>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</si>
  <si>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</si>
  <si>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</si>
  <si>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</si>
  <si>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</si>
  <si>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</si>
  <si>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</si>
  <si>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</si>
  <si>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</si>
  <si>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</si>
  <si>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</si>
  <si>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</si>
  <si>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</si>
  <si>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</si>
  <si>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</si>
  <si>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</si>
  <si>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</si>
  <si>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</si>
  <si>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</si>
  <si>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</si>
  <si>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</si>
  <si>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</si>
  <si>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</si>
  <si>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</si>
  <si>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</si>
  <si>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</si>
  <si>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</si>
  <si>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</si>
  <si>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</si>
  <si>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</si>
  <si>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</si>
  <si>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</si>
  <si>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</si>
  <si>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</si>
  <si>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</si>
  <si>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</si>
  <si>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</si>
  <si>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</si>
  <si>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</si>
  <si>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</si>
  <si>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</si>
  <si>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</si>
  <si>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</si>
  <si>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</si>
  <si>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</si>
  <si>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</si>
  <si>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</si>
  <si>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</si>
  <si>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</si>
  <si>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</si>
  <si>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</si>
  <si>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</si>
  <si>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</si>
  <si>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</si>
  <si>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</si>
  <si>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</si>
  <si>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</si>
  <si>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</si>
  <si>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</si>
  <si>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</si>
  <si>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</si>
  <si>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</si>
  <si>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</si>
  <si>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</si>
  <si>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</si>
  <si>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</si>
  <si>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</si>
  <si>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</si>
  <si>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</si>
  <si>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</si>
  <si>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</si>
  <si>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</si>
  <si>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</si>
  <si>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</si>
  <si>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</si>
  <si>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</si>
  <si>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</si>
  <si>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</si>
  <si>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</si>
  <si>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</si>
  <si>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</si>
  <si>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</si>
  <si>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</si>
  <si>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</si>
  <si>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</si>
  <si>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</si>
  <si>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</si>
  <si>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</si>
  <si>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</si>
  <si>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</si>
  <si>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</si>
  <si>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</si>
  <si>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</si>
  <si>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</si>
  <si>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</si>
  <si>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</si>
  <si>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</si>
  <si>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</si>
  <si>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</si>
  <si>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</si>
  <si>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</si>
  <si>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</si>
  <si>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</si>
  <si>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</si>
  <si>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</si>
  <si>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师宗县自然资源局</t>
  </si>
  <si>
    <t>530323210000000002967</t>
  </si>
  <si>
    <t>行政人员支出工资</t>
  </si>
  <si>
    <t>行政运行</t>
  </si>
  <si>
    <t>30101</t>
  </si>
  <si>
    <t>基本工资</t>
  </si>
  <si>
    <t>530323210000000002968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</si>
  <si>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</si>
  <si>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</si>
  <si>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</si>
  <si>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</si>
  <si>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</si>
  <si>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</si>
  <si>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</si>
  <si>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530323231100001470527</t>
  </si>
  <si>
    <t>公务员基础绩效奖</t>
  </si>
  <si>
    <t>530323231100001470544</t>
  </si>
  <si>
    <t>事业人员参照公务员规范后绩效奖</t>
  </si>
  <si>
    <t>530323210000000002969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</si>
  <si>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</si>
  <si>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</si>
  <si>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</si>
  <si>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</si>
  <si>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</si>
  <si>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</si>
  <si>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</si>
  <si>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</si>
  <si>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</si>
  <si>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</si>
  <si>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530323210000000002970</t>
  </si>
  <si>
    <t>住房公积金</t>
  </si>
  <si>
    <t>30113</t>
  </si>
  <si>
    <t>530323210000000002978</t>
  </si>
  <si>
    <t>其他公用支出</t>
  </si>
  <si>
    <t>行政单位离退休</t>
  </si>
  <si>
    <t>30201</t>
  </si>
  <si>
    <t>办公费</t>
  </si>
  <si>
    <t>30206</t>
  </si>
  <si>
    <t>电费</t>
  </si>
  <si>
    <t>30205</t>
  </si>
  <si>
    <t>水费</t>
  </si>
  <si>
    <t>30211</t>
  </si>
  <si>
    <t>差旅费</t>
  </si>
  <si>
    <t>530323210000000002973</t>
  </si>
  <si>
    <t>30217</t>
  </si>
  <si>
    <t>30227</t>
  </si>
  <si>
    <t>委托业务费</t>
  </si>
  <si>
    <t>30229</t>
  </si>
  <si>
    <t>福利费</t>
  </si>
  <si>
    <t>530323210000000005502</t>
  </si>
  <si>
    <t>公务用车运行维护费</t>
  </si>
  <si>
    <t>30231</t>
  </si>
  <si>
    <t>530323210000000002974</t>
  </si>
  <si>
    <t>行政人员公务交通补贴</t>
  </si>
  <si>
    <t>30239</t>
  </si>
  <si>
    <t>其他交通费用</t>
  </si>
  <si>
    <t>530323231100001470545</t>
  </si>
  <si>
    <t>离休费</t>
  </si>
  <si>
    <t>30301</t>
  </si>
  <si>
    <t>530323231100001470546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</si>
  <si>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</si>
  <si>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</si>
  <si>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</si>
  <si>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</si>
  <si>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</si>
  <si>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</si>
  <si>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</si>
  <si>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</si>
  <si>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</si>
  <si>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</si>
  <si>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</si>
  <si>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其他人员支出</t>
  </si>
  <si>
    <t>530323231100001259158</t>
  </si>
  <si>
    <t>30199</t>
  </si>
  <si>
    <t>其他工资福利支出</t>
  </si>
  <si>
    <t>遗属补助经费</t>
  </si>
  <si>
    <t>民生类</t>
  </si>
  <si>
    <t>530323231100001248748</t>
  </si>
  <si>
    <t>死亡抚恤</t>
  </si>
  <si>
    <t>30305</t>
  </si>
  <si>
    <t>生活补助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</si>
  <si>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</si>
  <si>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</si>
  <si>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</si>
  <si>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</si>
  <si>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</si>
  <si>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</si>
  <si>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</si>
  <si>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</si>
  <si>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</si>
  <si>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</si>
  <si>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</si>
  <si>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</si>
  <si>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师宗县自然资源局，遗属补助经费</t>
  </si>
  <si>
    <t>本单位遗属补助1人严竹兰，月补助192.9元，全年2314.80元</t>
  </si>
  <si>
    <t>产出指标</t>
  </si>
  <si>
    <t>数量指标</t>
  </si>
  <si>
    <t>获补对象数</t>
  </si>
  <si>
    <t>=</t>
  </si>
  <si>
    <t>人(人次、家)</t>
  </si>
  <si>
    <t>定量指标</t>
  </si>
  <si>
    <t>反映实施发放完成人数</t>
  </si>
  <si>
    <t>质量指标</t>
  </si>
  <si>
    <t>兑现准确率</t>
  </si>
  <si>
    <t>100</t>
  </si>
  <si>
    <t>%</t>
  </si>
  <si>
    <t>定性指标</t>
  </si>
  <si>
    <t>反映补助准确发放的情况。
补助兑现准确率=补助兑付额/应付额*100%</t>
  </si>
  <si>
    <t>时效指标</t>
  </si>
  <si>
    <t>发放及时率</t>
  </si>
  <si>
    <t>反映发放单位及时发放补助资金的情况。
发放及时率=在时限内发放资金/应发放资金*100%</t>
  </si>
  <si>
    <t>经济效益指标</t>
  </si>
  <si>
    <t>带动人均增收</t>
  </si>
  <si>
    <t>2314.8</t>
  </si>
  <si>
    <t>元</t>
  </si>
  <si>
    <t>反映补助带动人均增收的情况。</t>
  </si>
  <si>
    <t>服务对象满意度指标</t>
  </si>
  <si>
    <t>受益对象满意度</t>
  </si>
  <si>
    <t>95</t>
  </si>
  <si>
    <t>反映获补助受益对象的满意程度。</t>
  </si>
  <si>
    <t>师宗县自然资源，其他人员支出</t>
  </si>
  <si>
    <t>做好自然资源执法监察确保违法用地不超过新增建设用的5%以内、严厉打击违法开采矿产资源违法行为，违法查处率达到95%以上、规划解说员做好县规划展馆正常开展。</t>
  </si>
  <si>
    <t>45</t>
  </si>
  <si>
    <t>反映年实施年度编外聘用人员工资保障人数</t>
  </si>
  <si>
    <t>效益指标</t>
  </si>
  <si>
    <t>社会效益指标</t>
  </si>
  <si>
    <t>违法用地占新增建设用地</t>
  </si>
  <si>
    <t>&lt;=</t>
  </si>
  <si>
    <t>反映执法工作成果</t>
  </si>
  <si>
    <t>满意度指标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</si>
  <si>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</si>
  <si>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</si>
  <si>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</si>
  <si>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</si>
  <si>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</si>
  <si>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</si>
  <si>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</si>
  <si>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</si>
  <si>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</si>
  <si>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</si>
  <si>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</si>
  <si>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</si>
  <si>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</si>
  <si>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</si>
  <si>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</si>
  <si>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</si>
  <si>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</si>
  <si>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</si>
  <si>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</si>
  <si>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</si>
  <si>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</si>
  <si>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复印机</t>
  </si>
  <si>
    <t>A02020100 复印机</t>
  </si>
  <si>
    <t xml:space="preserve">    公务用车运行维护费</t>
  </si>
  <si>
    <t>公务车保险</t>
  </si>
  <si>
    <t>C18040102 财产保险服务</t>
  </si>
  <si>
    <t>公务车维修</t>
  </si>
  <si>
    <t>C23120301 车辆维修和保养服务</t>
  </si>
  <si>
    <t>车辆用油</t>
  </si>
  <si>
    <t>C23120302 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</si>
  <si>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</si>
  <si>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</si>
  <si>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</si>
  <si>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</si>
  <si>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</si>
  <si>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</si>
  <si>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</si>
  <si>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</si>
  <si>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</si>
  <si>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</si>
  <si>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</si>
  <si>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</si>
  <si>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</si>
  <si>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</si>
  <si>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</si>
  <si>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</si>
  <si>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</si>
  <si>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</si>
  <si>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</si>
  <si>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</si>
  <si>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</si>
  <si>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</si>
  <si>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</si>
  <si>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</si>
  <si>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</si>
  <si>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</si>
  <si>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</si>
  <si>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</si>
  <si>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</si>
  <si>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</si>
  <si>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</si>
  <si>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</si>
  <si>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</si>
  <si>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</si>
  <si>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</si>
  <si>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</si>
  <si>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</si>
  <si>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</si>
  <si>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</si>
  <si>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说明：本单位无新增资产配置，故此表无数据，空白列示。</t>
  </si>
  <si>
    <t>预算12表</t>
  </si>
  <si>
    <t>上级补助项目支出预算表</t>
  </si>
  <si>
    <t>上级补助</t>
  </si>
  <si>
    <t>说明：我单位无上级补助项目支出预算，故此表为空表。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</si>
  <si>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</si>
  <si>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</si>
  <si>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</si>
  <si>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</si>
  <si>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</si>
  <si>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</si>
  <si>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人员类-编外人员项目</t>
  </si>
  <si>
    <t>二级</t>
  </si>
  <si>
    <t>特定目标类项目</t>
  </si>
  <si>
    <t>遗属补助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</si>
</sst>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-0.00\ "/>
    <numFmt numFmtId="181" formatCode="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5" fillId="0" borderId="0" xfId="67" applyNumberFormat="1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right"/>
      <protection locked="0"/>
    </xf>
    <xf numFmtId="0" fontId="58" fillId="0" borderId="10" xfId="67" applyFont="1" applyFill="1" applyBorder="1" applyAlignment="1" applyProtection="1">
      <alignment horizontal="center" vertical="center" wrapText="1"/>
      <protection locked="0"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58" fillId="0" borderId="12" xfId="67" applyFont="1" applyFill="1" applyBorder="1" applyAlignment="1" applyProtection="1">
      <alignment horizontal="center" vertical="center"/>
      <protection/>
    </xf>
    <xf numFmtId="0" fontId="58" fillId="0" borderId="13" xfId="67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 wrapText="1"/>
      <protection locked="0"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5" fillId="0" borderId="16" xfId="67" applyFont="1" applyFill="1" applyBorder="1" applyAlignment="1" applyProtection="1">
      <alignment horizontal="center" vertical="center"/>
      <protection/>
    </xf>
    <xf numFmtId="0" fontId="55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58" fillId="0" borderId="14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6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7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5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left" vertical="center"/>
      <protection locked="0"/>
    </xf>
    <xf numFmtId="0" fontId="57" fillId="0" borderId="22" xfId="67" applyFont="1" applyFill="1" applyBorder="1" applyAlignment="1" applyProtection="1">
      <alignment horizontal="center" vertical="center"/>
      <protection locked="0"/>
    </xf>
    <xf numFmtId="0" fontId="57" fillId="0" borderId="22" xfId="67" applyFont="1" applyFill="1" applyBorder="1" applyAlignment="1" applyProtection="1">
      <alignment horizontal="right" vertical="center"/>
      <protection/>
    </xf>
    <xf numFmtId="0" fontId="57" fillId="0" borderId="22" xfId="67" applyFont="1" applyFill="1" applyBorder="1" applyAlignment="1" applyProtection="1">
      <alignment horizontal="left" vertical="center" wrapText="1"/>
      <protection/>
    </xf>
    <xf numFmtId="0" fontId="57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8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7" fillId="0" borderId="30" xfId="67" applyFont="1" applyFill="1" applyBorder="1" applyAlignment="1" applyProtection="1">
      <alignment horizontal="left" vertical="center" wrapText="1"/>
      <protection/>
    </xf>
    <xf numFmtId="0" fontId="57" fillId="0" borderId="31" xfId="67" applyFont="1" applyFill="1" applyBorder="1" applyAlignment="1" applyProtection="1">
      <alignment horizontal="left" vertical="center" wrapText="1"/>
      <protection/>
    </xf>
    <xf numFmtId="0" fontId="57" fillId="0" borderId="31" xfId="67" applyFont="1" applyFill="1" applyBorder="1" applyAlignment="1" applyProtection="1">
      <alignment horizontal="right" vertical="center"/>
      <protection/>
    </xf>
    <xf numFmtId="4" fontId="57" fillId="0" borderId="31" xfId="67" applyNumberFormat="1" applyFont="1" applyFill="1" applyBorder="1" applyAlignment="1" applyProtection="1">
      <alignment horizontal="right" vertical="center"/>
      <protection locked="0"/>
    </xf>
    <xf numFmtId="3" fontId="57" fillId="0" borderId="31" xfId="67" applyNumberFormat="1" applyFont="1" applyFill="1" applyBorder="1" applyAlignment="1" applyProtection="1">
      <alignment horizontal="right" vertical="center"/>
      <protection/>
    </xf>
    <xf numFmtId="4" fontId="7" fillId="0" borderId="31" xfId="67" applyNumberFormat="1" applyFont="1" applyFill="1" applyBorder="1" applyAlignment="1" applyProtection="1">
      <alignment horizontal="right" vertical="center"/>
      <protection/>
    </xf>
    <xf numFmtId="0" fontId="57" fillId="0" borderId="32" xfId="67" applyFont="1" applyFill="1" applyBorder="1" applyAlignment="1" applyProtection="1">
      <alignment horizontal="center" vertical="center"/>
      <protection/>
    </xf>
    <xf numFmtId="0" fontId="57" fillId="0" borderId="33" xfId="67" applyFont="1" applyFill="1" applyBorder="1" applyAlignment="1" applyProtection="1">
      <alignment horizontal="left" vertical="center"/>
      <protection/>
    </xf>
    <xf numFmtId="0" fontId="57" fillId="0" borderId="34" xfId="67" applyFont="1" applyFill="1" applyBorder="1" applyAlignment="1" applyProtection="1">
      <alignment horizontal="right" vertical="center"/>
      <protection/>
    </xf>
    <xf numFmtId="0" fontId="58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35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58" fillId="0" borderId="28" xfId="67" applyFont="1" applyFill="1" applyBorder="1" applyAlignment="1" applyProtection="1">
      <alignment horizontal="center" vertical="center" wrapText="1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5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5" fillId="0" borderId="10" xfId="67" applyFont="1" applyFill="1" applyBorder="1" applyAlignment="1" applyProtection="1">
      <alignment horizontal="center" vertical="center"/>
      <protection/>
    </xf>
    <xf numFmtId="49" fontId="55" fillId="0" borderId="10" xfId="67" applyNumberFormat="1" applyFont="1" applyFill="1" applyBorder="1" applyAlignment="1" applyProtection="1">
      <alignment horizontal="center" vertical="center" wrapText="1"/>
      <protection/>
    </xf>
    <xf numFmtId="0" fontId="55" fillId="0" borderId="36" xfId="0" applyFont="1" applyFill="1" applyBorder="1" applyAlignment="1" applyProtection="1">
      <alignment horizontal="center" vertical="center"/>
      <protection/>
    </xf>
    <xf numFmtId="0" fontId="55" fillId="0" borderId="14" xfId="67" applyFont="1" applyFill="1" applyBorder="1" applyAlignment="1" applyProtection="1">
      <alignment horizontal="center" vertical="center"/>
      <protection/>
    </xf>
    <xf numFmtId="49" fontId="55" fillId="0" borderId="14" xfId="67" applyNumberFormat="1" applyFont="1" applyFill="1" applyBorder="1" applyAlignment="1" applyProtection="1">
      <alignment horizontal="center" vertical="center" wrapText="1"/>
      <protection/>
    </xf>
    <xf numFmtId="0" fontId="55" fillId="0" borderId="22" xfId="67" applyFont="1" applyFill="1" applyBorder="1" applyAlignment="1" applyProtection="1">
      <alignment horizontal="center" vertical="center"/>
      <protection/>
    </xf>
    <xf numFmtId="49" fontId="55" fillId="0" borderId="22" xfId="67" applyNumberFormat="1" applyFont="1" applyFill="1" applyBorder="1" applyAlignment="1" applyProtection="1">
      <alignment horizontal="center" vertical="center" wrapText="1"/>
      <protection/>
    </xf>
    <xf numFmtId="0" fontId="55" fillId="0" borderId="37" xfId="0" applyFont="1" applyFill="1" applyBorder="1" applyAlignment="1" applyProtection="1">
      <alignment horizontal="center" vertical="center"/>
      <protection/>
    </xf>
    <xf numFmtId="49" fontId="55" fillId="0" borderId="38" xfId="67" applyNumberFormat="1" applyFont="1" applyFill="1" applyBorder="1" applyAlignment="1" applyProtection="1">
      <alignment horizontal="center" vertical="center"/>
      <protection/>
    </xf>
    <xf numFmtId="49" fontId="55" fillId="0" borderId="39" xfId="67" applyNumberFormat="1" applyFont="1" applyFill="1" applyBorder="1" applyAlignment="1" applyProtection="1">
      <alignment horizontal="center" vertical="center"/>
      <protection/>
    </xf>
    <xf numFmtId="49" fontId="55" fillId="0" borderId="40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49" fontId="58" fillId="0" borderId="23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8" fillId="0" borderId="10" xfId="67" applyFont="1" applyFill="1" applyBorder="1" applyAlignment="1" applyProtection="1">
      <alignment horizontal="center" vertical="center"/>
      <protection locked="0"/>
    </xf>
    <xf numFmtId="0" fontId="57" fillId="0" borderId="22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7" fillId="0" borderId="22" xfId="67" applyFont="1" applyFill="1" applyBorder="1" applyAlignment="1" applyProtection="1">
      <alignment vertical="top" wrapText="1"/>
      <protection locked="0"/>
    </xf>
    <xf numFmtId="0" fontId="57" fillId="0" borderId="22" xfId="67" applyFont="1" applyFill="1" applyBorder="1" applyAlignment="1" applyProtection="1">
      <alignment horizontal="left" vertical="center" wrapText="1"/>
      <protection locked="0"/>
    </xf>
    <xf numFmtId="0" fontId="2" fillId="0" borderId="22" xfId="67" applyFont="1" applyFill="1" applyBorder="1" applyAlignment="1" applyProtection="1">
      <alignment vertical="center"/>
      <protection/>
    </xf>
    <xf numFmtId="0" fontId="57" fillId="0" borderId="22" xfId="67" applyFont="1" applyFill="1" applyBorder="1" applyAlignment="1" applyProtection="1">
      <alignment horizontal="center" vertical="center" wrapText="1"/>
      <protection/>
    </xf>
    <xf numFmtId="49" fontId="8" fillId="0" borderId="22" xfId="70" applyNumberFormat="1" applyFont="1" applyFill="1" applyBorder="1" applyAlignment="1">
      <alignment horizontal="left" vertical="center" wrapText="1"/>
      <protection/>
    </xf>
    <xf numFmtId="0" fontId="57" fillId="0" borderId="22" xfId="67" applyFont="1" applyFill="1" applyBorder="1" applyAlignment="1" applyProtection="1">
      <alignment horizontal="center"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2" fillId="0" borderId="0" xfId="67" applyFont="1" applyFill="1" applyBorder="1" applyAlignment="1" applyProtection="1">
      <alignment/>
      <protection/>
    </xf>
    <xf numFmtId="49" fontId="55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41" xfId="67" applyFont="1" applyFill="1" applyBorder="1" applyAlignment="1" applyProtection="1">
      <alignment horizontal="center" vertical="center" wrapText="1"/>
      <protection locked="0"/>
    </xf>
    <xf numFmtId="0" fontId="7" fillId="0" borderId="42" xfId="67" applyFont="1" applyFill="1" applyBorder="1" applyAlignment="1" applyProtection="1">
      <alignment horizontal="left" vertical="center"/>
      <protection/>
    </xf>
    <xf numFmtId="0" fontId="7" fillId="0" borderId="43" xfId="67" applyFont="1" applyFill="1" applyBorder="1" applyAlignment="1" applyProtection="1">
      <alignment horizontal="left" vertical="center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7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right" vertical="center" wrapText="1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49" fontId="58" fillId="0" borderId="22" xfId="67" applyNumberFormat="1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left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7" fillId="0" borderId="22" xfId="67" applyFont="1" applyFill="1" applyBorder="1" applyAlignment="1" applyProtection="1">
      <alignment horizontal="right" vertical="center" wrapText="1"/>
      <protection locked="0"/>
    </xf>
    <xf numFmtId="0" fontId="58" fillId="0" borderId="44" xfId="67" applyFont="1" applyFill="1" applyBorder="1" applyAlignment="1" applyProtection="1">
      <alignment horizontal="center" vertical="center"/>
      <protection/>
    </xf>
    <xf numFmtId="0" fontId="58" fillId="0" borderId="45" xfId="67" applyFont="1" applyFill="1" applyBorder="1" applyAlignment="1" applyProtection="1">
      <alignment horizontal="center" vertical="center"/>
      <protection/>
    </xf>
    <xf numFmtId="0" fontId="58" fillId="0" borderId="46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44" xfId="67" applyFont="1" applyFill="1" applyBorder="1" applyAlignment="1" applyProtection="1">
      <alignment horizontal="center" vertical="center" wrapText="1"/>
      <protection/>
    </xf>
    <xf numFmtId="0" fontId="58" fillId="0" borderId="45" xfId="67" applyFont="1" applyFill="1" applyBorder="1" applyAlignment="1" applyProtection="1">
      <alignment horizontal="center" vertical="center" wrapText="1"/>
      <protection/>
    </xf>
    <xf numFmtId="0" fontId="58" fillId="0" borderId="47" xfId="67" applyFont="1" applyFill="1" applyBorder="1" applyAlignment="1" applyProtection="1">
      <alignment horizontal="center" vertical="center"/>
      <protection/>
    </xf>
    <xf numFmtId="0" fontId="58" fillId="0" borderId="48" xfId="67" applyFont="1" applyFill="1" applyBorder="1" applyAlignment="1" applyProtection="1">
      <alignment horizontal="center" vertical="center"/>
      <protection/>
    </xf>
    <xf numFmtId="0" fontId="58" fillId="0" borderId="49" xfId="67" applyFont="1" applyFill="1" applyBorder="1" applyAlignment="1" applyProtection="1">
      <alignment horizontal="center" vertical="center"/>
      <protection/>
    </xf>
    <xf numFmtId="0" fontId="58" fillId="0" borderId="50" xfId="67" applyFont="1" applyFill="1" applyBorder="1" applyAlignment="1" applyProtection="1">
      <alignment horizontal="center" vertical="center" wrapText="1"/>
      <protection/>
    </xf>
    <xf numFmtId="0" fontId="58" fillId="0" borderId="51" xfId="67" applyFont="1" applyFill="1" applyBorder="1" applyAlignment="1" applyProtection="1">
      <alignment horizontal="center" vertical="center" wrapText="1"/>
      <protection/>
    </xf>
    <xf numFmtId="0" fontId="58" fillId="0" borderId="48" xfId="67" applyFont="1" applyFill="1" applyBorder="1" applyAlignment="1" applyProtection="1">
      <alignment horizontal="center" vertical="center" wrapText="1"/>
      <protection/>
    </xf>
    <xf numFmtId="0" fontId="1" fillId="0" borderId="52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3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5" fillId="0" borderId="0" xfId="67" applyFont="1" applyFill="1" applyBorder="1" applyAlignment="1" applyProtection="1">
      <alignment horizontal="right" vertical="center" wrapText="1"/>
      <protection/>
    </xf>
    <xf numFmtId="0" fontId="58" fillId="0" borderId="46" xfId="67" applyFont="1" applyFill="1" applyBorder="1" applyAlignment="1" applyProtection="1">
      <alignment horizontal="center" vertical="center" wrapText="1"/>
      <protection/>
    </xf>
    <xf numFmtId="0" fontId="58" fillId="0" borderId="49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7" fillId="0" borderId="54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55" xfId="67" applyFont="1" applyFill="1" applyBorder="1" applyAlignment="1" applyProtection="1">
      <alignment horizontal="center" vertical="center"/>
      <protection/>
    </xf>
    <xf numFmtId="0" fontId="2" fillId="0" borderId="56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1" xfId="67" applyNumberFormat="1" applyFont="1" applyFill="1" applyBorder="1" applyAlignment="1" applyProtection="1">
      <alignment horizontal="center" vertical="center" wrapText="1"/>
      <protection/>
    </xf>
    <xf numFmtId="49" fontId="58" fillId="0" borderId="12" xfId="67" applyNumberFormat="1" applyFont="1" applyFill="1" applyBorder="1" applyAlignment="1" applyProtection="1">
      <alignment horizontal="center" vertical="center" wrapText="1"/>
      <protection/>
    </xf>
    <xf numFmtId="0" fontId="58" fillId="0" borderId="56" xfId="67" applyFont="1" applyFill="1" applyBorder="1" applyAlignment="1" applyProtection="1">
      <alignment horizontal="center" vertical="center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0" fontId="58" fillId="0" borderId="25" xfId="67" applyFont="1" applyFill="1" applyBorder="1" applyAlignment="1" applyProtection="1">
      <alignment horizontal="center" vertical="center"/>
      <protection/>
    </xf>
    <xf numFmtId="49" fontId="58" fillId="0" borderId="11" xfId="67" applyNumberFormat="1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181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vertical="center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4" fontId="57" fillId="0" borderId="5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 vertical="center"/>
      <protection/>
    </xf>
    <xf numFmtId="4" fontId="65" fillId="0" borderId="58" xfId="67" applyNumberFormat="1" applyFont="1" applyFill="1" applyBorder="1" applyAlignment="1" applyProtection="1">
      <alignment horizontal="right" vertical="center"/>
      <protection/>
    </xf>
    <xf numFmtId="4" fontId="57" fillId="0" borderId="10" xfId="67" applyNumberFormat="1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57" fillId="0" borderId="58" xfId="67" applyFont="1" applyFill="1" applyBorder="1" applyAlignment="1" applyProtection="1">
      <alignment horizontal="right" vertical="center"/>
      <protection/>
    </xf>
    <xf numFmtId="4" fontId="65" fillId="0" borderId="22" xfId="67" applyNumberFormat="1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18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58" xfId="67" applyFont="1" applyFill="1" applyBorder="1" applyAlignment="1" applyProtection="1">
      <alignment horizontal="center" vertical="center" wrapText="1"/>
      <protection/>
    </xf>
    <xf numFmtId="0" fontId="58" fillId="0" borderId="55" xfId="67" applyFont="1" applyFill="1" applyBorder="1" applyAlignment="1" applyProtection="1">
      <alignment horizontal="center" vertical="center"/>
      <protection/>
    </xf>
    <xf numFmtId="0" fontId="58" fillId="0" borderId="36" xfId="67" applyFont="1" applyFill="1" applyBorder="1" applyAlignment="1" applyProtection="1">
      <alignment horizontal="center" vertical="center"/>
      <protection/>
    </xf>
    <xf numFmtId="0" fontId="58" fillId="0" borderId="59" xfId="67" applyFont="1" applyFill="1" applyBorder="1" applyAlignment="1" applyProtection="1">
      <alignment horizontal="center" vertical="center"/>
      <protection/>
    </xf>
    <xf numFmtId="0" fontId="57" fillId="0" borderId="11" xfId="67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181" fontId="57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5" fillId="0" borderId="11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5" fillId="0" borderId="0" xfId="67" applyFont="1" applyFill="1" applyBorder="1" applyAlignment="1" applyProtection="1">
      <alignment horizontal="right" vertical="center"/>
      <protection locked="0"/>
    </xf>
    <xf numFmtId="0" fontId="55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7" fillId="0" borderId="15" xfId="67" applyFont="1" applyFill="1" applyBorder="1" applyAlignment="1" applyProtection="1">
      <alignment horizontal="left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57" fillId="0" borderId="11" xfId="67" applyFont="1" applyFill="1" applyBorder="1" applyAlignment="1" applyProtection="1">
      <alignment horizontal="left" vertical="center"/>
      <protection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57" fillId="0" borderId="22" xfId="67" applyFont="1" applyFill="1" applyBorder="1" applyAlignment="1" applyProtection="1" quotePrefix="1">
      <alignment horizontal="center" vertical="center" wrapText="1"/>
      <protection locked="0"/>
    </xf>
    <xf numFmtId="0" fontId="2" fillId="0" borderId="22" xfId="67" applyFont="1" applyFill="1" applyBorder="1" applyAlignment="1" applyProtection="1" quotePrefix="1">
      <alignment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5" activePane="bottomRight" state="frozen"/>
      <selection pane="bottomRight" activeCell="G18" sqref="G18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04"/>
      <c r="B1" s="63"/>
      <c r="C1" s="63"/>
      <c r="D1" s="128" t="s">
        <v>0</v>
      </c>
    </row>
    <row r="2" spans="1:4" ht="36" customHeight="1">
      <c r="A2" s="51" t="s">
        <v>1</v>
      </c>
      <c r="B2" s="305"/>
      <c r="C2" s="305"/>
      <c r="D2" s="305"/>
    </row>
    <row r="3" spans="1:4" ht="21" customHeight="1">
      <c r="A3" s="85" t="s">
        <v>2</v>
      </c>
      <c r="B3" s="259"/>
      <c r="C3" s="259"/>
      <c r="D3" s="12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3" t="s">
        <v>9</v>
      </c>
      <c r="B7" s="261">
        <v>1555.36</v>
      </c>
      <c r="C7" s="263" t="s">
        <v>10</v>
      </c>
      <c r="D7" s="261"/>
    </row>
    <row r="8" spans="1:4" ht="20.25" customHeight="1">
      <c r="A8" s="263" t="s">
        <v>11</v>
      </c>
      <c r="B8" s="261"/>
      <c r="C8" s="263" t="s">
        <v>12</v>
      </c>
      <c r="D8" s="261"/>
    </row>
    <row r="9" spans="1:4" ht="20.25" customHeight="1">
      <c r="A9" s="263" t="s">
        <v>13</v>
      </c>
      <c r="B9" s="261"/>
      <c r="C9" s="263" t="s">
        <v>14</v>
      </c>
      <c r="D9" s="261"/>
    </row>
    <row r="10" spans="1:4" ht="20.25" customHeight="1">
      <c r="A10" s="263" t="s">
        <v>15</v>
      </c>
      <c r="B10" s="126"/>
      <c r="C10" s="263" t="s">
        <v>16</v>
      </c>
      <c r="D10" s="261"/>
    </row>
    <row r="11" spans="1:4" ht="20.25" customHeight="1">
      <c r="A11" s="263" t="s">
        <v>17</v>
      </c>
      <c r="B11" s="126"/>
      <c r="C11" s="263" t="s">
        <v>18</v>
      </c>
      <c r="D11" s="261"/>
    </row>
    <row r="12" spans="1:4" ht="20.25" customHeight="1">
      <c r="A12" s="263" t="s">
        <v>19</v>
      </c>
      <c r="B12" s="126"/>
      <c r="C12" s="263" t="s">
        <v>20</v>
      </c>
      <c r="D12" s="261"/>
    </row>
    <row r="13" spans="1:4" ht="20.25" customHeight="1">
      <c r="A13" s="263" t="s">
        <v>21</v>
      </c>
      <c r="B13" s="126"/>
      <c r="C13" s="263" t="s">
        <v>22</v>
      </c>
      <c r="D13" s="261"/>
    </row>
    <row r="14" spans="1:4" ht="20.25" customHeight="1">
      <c r="A14" s="263" t="s">
        <v>23</v>
      </c>
      <c r="B14" s="126"/>
      <c r="C14" s="263" t="s">
        <v>24</v>
      </c>
      <c r="D14" s="261">
        <v>194.476056</v>
      </c>
    </row>
    <row r="15" spans="1:4" ht="20.25" customHeight="1">
      <c r="A15" s="306" t="s">
        <v>25</v>
      </c>
      <c r="B15" s="264"/>
      <c r="C15" s="263" t="s">
        <v>26</v>
      </c>
      <c r="D15" s="261">
        <v>57.65526</v>
      </c>
    </row>
    <row r="16" spans="1:4" ht="20.25" customHeight="1">
      <c r="A16" s="306" t="s">
        <v>27</v>
      </c>
      <c r="B16" s="265"/>
      <c r="C16" s="263" t="s">
        <v>28</v>
      </c>
      <c r="D16" s="261"/>
    </row>
    <row r="17" spans="1:4" ht="20.25" customHeight="1">
      <c r="A17" s="265"/>
      <c r="B17" s="265"/>
      <c r="C17" s="263" t="s">
        <v>29</v>
      </c>
      <c r="D17" s="261"/>
    </row>
    <row r="18" spans="1:4" ht="20.25" customHeight="1">
      <c r="A18" s="265"/>
      <c r="B18" s="265"/>
      <c r="C18" s="263" t="s">
        <v>30</v>
      </c>
      <c r="D18" s="261"/>
    </row>
    <row r="19" spans="1:4" ht="20.25" customHeight="1">
      <c r="A19" s="265"/>
      <c r="B19" s="265"/>
      <c r="C19" s="263" t="s">
        <v>31</v>
      </c>
      <c r="D19" s="261"/>
    </row>
    <row r="20" spans="1:4" ht="20.25" customHeight="1">
      <c r="A20" s="265"/>
      <c r="B20" s="265"/>
      <c r="C20" s="263" t="s">
        <v>32</v>
      </c>
      <c r="D20" s="261"/>
    </row>
    <row r="21" spans="1:4" ht="20.25" customHeight="1">
      <c r="A21" s="265"/>
      <c r="B21" s="265"/>
      <c r="C21" s="263" t="s">
        <v>33</v>
      </c>
      <c r="D21" s="261"/>
    </row>
    <row r="22" spans="1:4" ht="20.25" customHeight="1">
      <c r="A22" s="265"/>
      <c r="B22" s="265"/>
      <c r="C22" s="263" t="s">
        <v>34</v>
      </c>
      <c r="D22" s="261"/>
    </row>
    <row r="23" spans="1:4" ht="20.25" customHeight="1">
      <c r="A23" s="265"/>
      <c r="B23" s="265"/>
      <c r="C23" s="263" t="s">
        <v>35</v>
      </c>
      <c r="D23" s="261"/>
    </row>
    <row r="24" spans="1:4" ht="20.25" customHeight="1">
      <c r="A24" s="265"/>
      <c r="B24" s="265"/>
      <c r="C24" s="263" t="s">
        <v>36</v>
      </c>
      <c r="D24" s="261">
        <v>1215.58</v>
      </c>
    </row>
    <row r="25" spans="1:4" ht="20.25" customHeight="1">
      <c r="A25" s="265"/>
      <c r="B25" s="265"/>
      <c r="C25" s="263" t="s">
        <v>37</v>
      </c>
      <c r="D25" s="261">
        <v>87.651936</v>
      </c>
    </row>
    <row r="26" spans="1:4" ht="20.25" customHeight="1">
      <c r="A26" s="265"/>
      <c r="B26" s="265"/>
      <c r="C26" s="263" t="s">
        <v>38</v>
      </c>
      <c r="D26" s="261"/>
    </row>
    <row r="27" spans="1:4" ht="20.25" customHeight="1">
      <c r="A27" s="265"/>
      <c r="B27" s="265"/>
      <c r="C27" s="263" t="s">
        <v>39</v>
      </c>
      <c r="D27" s="261"/>
    </row>
    <row r="28" spans="1:4" ht="20.25" customHeight="1">
      <c r="A28" s="265"/>
      <c r="B28" s="265"/>
      <c r="C28" s="263" t="s">
        <v>40</v>
      </c>
      <c r="D28" s="261"/>
    </row>
    <row r="29" spans="1:4" ht="20.25" customHeight="1">
      <c r="A29" s="265"/>
      <c r="B29" s="265"/>
      <c r="C29" s="263" t="s">
        <v>41</v>
      </c>
      <c r="D29" s="268"/>
    </row>
    <row r="30" spans="1:4" ht="20.25" customHeight="1">
      <c r="A30" s="307" t="s">
        <v>42</v>
      </c>
      <c r="B30" s="267">
        <v>1555.36</v>
      </c>
      <c r="C30" s="308" t="s">
        <v>43</v>
      </c>
      <c r="D30" s="271">
        <f>SUM(D14:D29)</f>
        <v>1555.3632519999999</v>
      </c>
    </row>
    <row r="31" spans="1:4" ht="20.25" customHeight="1">
      <c r="A31" s="306" t="s">
        <v>44</v>
      </c>
      <c r="B31" s="270" t="s">
        <v>45</v>
      </c>
      <c r="C31" s="309" t="s">
        <v>46</v>
      </c>
      <c r="D31" s="271" t="s">
        <v>47</v>
      </c>
    </row>
    <row r="32" spans="1:4" ht="20.25" customHeight="1">
      <c r="A32" s="310" t="s">
        <v>48</v>
      </c>
      <c r="B32" s="267">
        <v>1555.36</v>
      </c>
      <c r="C32" s="308" t="s">
        <v>49</v>
      </c>
      <c r="D32" s="271">
        <v>1555.3632519999999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B1">
      <selection activeCell="B20" sqref="B20"/>
    </sheetView>
  </sheetViews>
  <sheetFormatPr defaultColWidth="8.8515625" defaultRowHeight="12.75"/>
  <cols>
    <col min="1" max="1" width="34.28125" style="35" customWidth="1"/>
    <col min="2" max="2" width="29.00390625" style="35" customWidth="1"/>
    <col min="3" max="5" width="23.57421875" style="35" customWidth="1"/>
    <col min="6" max="6" width="11.28125" style="50" customWidth="1"/>
    <col min="7" max="7" width="25.140625" style="35" customWidth="1"/>
    <col min="8" max="8" width="15.57421875" style="50" customWidth="1"/>
    <col min="9" max="9" width="13.421875" style="50" customWidth="1"/>
    <col min="10" max="10" width="43.140625" style="35" customWidth="1"/>
    <col min="11" max="253" width="9.140625" style="50" bestFit="1" customWidth="1"/>
    <col min="254" max="16384" width="8.8515625" style="50" customWidth="1"/>
  </cols>
  <sheetData>
    <row r="1" ht="12" customHeight="1">
      <c r="J1" s="61" t="s">
        <v>413</v>
      </c>
    </row>
    <row r="2" spans="1:10" ht="28.5" customHeight="1">
      <c r="A2" s="51" t="s">
        <v>414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415</v>
      </c>
      <c r="B4" s="55" t="s">
        <v>416</v>
      </c>
      <c r="C4" s="55" t="s">
        <v>417</v>
      </c>
      <c r="D4" s="55" t="s">
        <v>418</v>
      </c>
      <c r="E4" s="55" t="s">
        <v>419</v>
      </c>
      <c r="F4" s="56" t="s">
        <v>420</v>
      </c>
      <c r="G4" s="55" t="s">
        <v>421</v>
      </c>
      <c r="H4" s="56" t="s">
        <v>422</v>
      </c>
      <c r="I4" s="56" t="s">
        <v>423</v>
      </c>
      <c r="J4" s="55" t="s">
        <v>424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60">
        <v>6</v>
      </c>
      <c r="G5" s="11">
        <v>7</v>
      </c>
      <c r="H5" s="160">
        <v>8</v>
      </c>
      <c r="I5" s="160">
        <v>9</v>
      </c>
      <c r="J5" s="11">
        <v>10</v>
      </c>
    </row>
    <row r="6" spans="1:10" ht="42" customHeight="1">
      <c r="A6" s="91" t="s">
        <v>425</v>
      </c>
      <c r="B6" s="161" t="s">
        <v>426</v>
      </c>
      <c r="C6" s="161" t="s">
        <v>427</v>
      </c>
      <c r="D6" s="162"/>
      <c r="E6" s="162"/>
      <c r="F6" s="163"/>
      <c r="G6" s="162"/>
      <c r="H6" s="163"/>
      <c r="I6" s="163"/>
      <c r="J6" s="162"/>
    </row>
    <row r="7" spans="1:10" ht="42.75" customHeight="1">
      <c r="A7" s="164" t="s">
        <v>45</v>
      </c>
      <c r="B7" s="164" t="s">
        <v>45</v>
      </c>
      <c r="C7" s="164" t="s">
        <v>45</v>
      </c>
      <c r="D7" s="161" t="s">
        <v>428</v>
      </c>
      <c r="E7" s="91" t="s">
        <v>45</v>
      </c>
      <c r="F7" s="164" t="s">
        <v>45</v>
      </c>
      <c r="G7" s="91" t="s">
        <v>45</v>
      </c>
      <c r="H7" s="164" t="s">
        <v>45</v>
      </c>
      <c r="I7" s="164" t="s">
        <v>45</v>
      </c>
      <c r="J7" s="91" t="s">
        <v>45</v>
      </c>
    </row>
    <row r="8" spans="1:10" ht="15">
      <c r="A8" s="165"/>
      <c r="B8" s="162"/>
      <c r="C8" s="162"/>
      <c r="D8" s="162"/>
      <c r="E8" s="166" t="s">
        <v>429</v>
      </c>
      <c r="F8" s="167" t="s">
        <v>430</v>
      </c>
      <c r="G8" s="311" t="s">
        <v>156</v>
      </c>
      <c r="H8" s="166" t="s">
        <v>431</v>
      </c>
      <c r="I8" s="168" t="s">
        <v>432</v>
      </c>
      <c r="J8" s="168" t="s">
        <v>433</v>
      </c>
    </row>
    <row r="9" spans="1:10" ht="12.75">
      <c r="A9" s="165"/>
      <c r="B9" s="162"/>
      <c r="C9" s="162"/>
      <c r="D9" s="162" t="s">
        <v>434</v>
      </c>
      <c r="E9" s="162" t="s">
        <v>45</v>
      </c>
      <c r="F9" s="163"/>
      <c r="G9" s="312" t="s">
        <v>45</v>
      </c>
      <c r="H9" s="163" t="s">
        <v>45</v>
      </c>
      <c r="I9" s="163"/>
      <c r="J9" s="162"/>
    </row>
    <row r="10" spans="1:10" ht="24">
      <c r="A10" s="165"/>
      <c r="B10" s="162"/>
      <c r="C10" s="162"/>
      <c r="D10" s="162" t="s">
        <v>45</v>
      </c>
      <c r="E10" s="162" t="s">
        <v>435</v>
      </c>
      <c r="F10" s="163" t="s">
        <v>430</v>
      </c>
      <c r="G10" s="312" t="s">
        <v>436</v>
      </c>
      <c r="H10" s="163" t="s">
        <v>437</v>
      </c>
      <c r="I10" s="163" t="s">
        <v>438</v>
      </c>
      <c r="J10" s="163" t="s">
        <v>439</v>
      </c>
    </row>
    <row r="11" spans="1:10" ht="12.75">
      <c r="A11" s="165"/>
      <c r="B11" s="162"/>
      <c r="C11" s="162"/>
      <c r="D11" s="162" t="s">
        <v>440</v>
      </c>
      <c r="E11" s="162" t="s">
        <v>45</v>
      </c>
      <c r="F11" s="163"/>
      <c r="G11" s="312" t="s">
        <v>45</v>
      </c>
      <c r="H11" s="163" t="s">
        <v>45</v>
      </c>
      <c r="I11" s="163"/>
      <c r="J11" s="163"/>
    </row>
    <row r="12" spans="1:10" ht="24">
      <c r="A12" s="165"/>
      <c r="B12" s="162"/>
      <c r="C12" s="162"/>
      <c r="D12" s="162" t="s">
        <v>45</v>
      </c>
      <c r="E12" s="162" t="s">
        <v>441</v>
      </c>
      <c r="F12" s="163" t="s">
        <v>430</v>
      </c>
      <c r="G12" s="312" t="s">
        <v>436</v>
      </c>
      <c r="H12" s="163" t="s">
        <v>437</v>
      </c>
      <c r="I12" s="163" t="s">
        <v>438</v>
      </c>
      <c r="J12" s="163" t="s">
        <v>442</v>
      </c>
    </row>
    <row r="13" spans="1:10" ht="12.75">
      <c r="A13" s="165"/>
      <c r="B13" s="162"/>
      <c r="C13" s="162"/>
      <c r="D13" s="162" t="s">
        <v>45</v>
      </c>
      <c r="E13" s="162" t="s">
        <v>45</v>
      </c>
      <c r="F13" s="163"/>
      <c r="G13" s="312" t="s">
        <v>45</v>
      </c>
      <c r="H13" s="163" t="s">
        <v>45</v>
      </c>
      <c r="I13" s="163"/>
      <c r="J13" s="163"/>
    </row>
    <row r="14" spans="1:10" ht="12.75">
      <c r="A14" s="165"/>
      <c r="B14" s="162"/>
      <c r="C14" s="162"/>
      <c r="D14" s="162" t="s">
        <v>443</v>
      </c>
      <c r="E14" s="162" t="s">
        <v>45</v>
      </c>
      <c r="F14" s="163"/>
      <c r="G14" s="312" t="s">
        <v>45</v>
      </c>
      <c r="H14" s="163" t="s">
        <v>45</v>
      </c>
      <c r="I14" s="163"/>
      <c r="J14" s="163"/>
    </row>
    <row r="15" spans="1:10" ht="12.75">
      <c r="A15" s="165"/>
      <c r="B15" s="162"/>
      <c r="C15" s="162"/>
      <c r="D15" s="162" t="s">
        <v>45</v>
      </c>
      <c r="E15" s="162" t="s">
        <v>444</v>
      </c>
      <c r="F15" s="163" t="s">
        <v>430</v>
      </c>
      <c r="G15" s="312" t="s">
        <v>445</v>
      </c>
      <c r="H15" s="163" t="s">
        <v>446</v>
      </c>
      <c r="I15" s="163" t="s">
        <v>432</v>
      </c>
      <c r="J15" s="163" t="s">
        <v>447</v>
      </c>
    </row>
    <row r="16" spans="1:10" ht="12.75">
      <c r="A16" s="165"/>
      <c r="B16" s="162"/>
      <c r="C16" s="162"/>
      <c r="D16" s="162" t="s">
        <v>45</v>
      </c>
      <c r="E16" s="162" t="s">
        <v>45</v>
      </c>
      <c r="F16" s="163"/>
      <c r="G16" s="312" t="s">
        <v>45</v>
      </c>
      <c r="H16" s="163" t="s">
        <v>45</v>
      </c>
      <c r="I16" s="163"/>
      <c r="J16" s="163"/>
    </row>
    <row r="17" spans="1:10" ht="12.75">
      <c r="A17" s="165"/>
      <c r="B17" s="162"/>
      <c r="C17" s="162"/>
      <c r="D17" s="162" t="s">
        <v>448</v>
      </c>
      <c r="E17" s="162" t="s">
        <v>45</v>
      </c>
      <c r="F17" s="163"/>
      <c r="G17" s="312" t="s">
        <v>45</v>
      </c>
      <c r="H17" s="163" t="s">
        <v>45</v>
      </c>
      <c r="I17" s="163"/>
      <c r="J17" s="163"/>
    </row>
    <row r="18" spans="1:10" ht="12.75">
      <c r="A18" s="165"/>
      <c r="B18" s="162"/>
      <c r="C18" s="162"/>
      <c r="D18" s="162" t="s">
        <v>45</v>
      </c>
      <c r="E18" s="162" t="s">
        <v>449</v>
      </c>
      <c r="F18" s="163" t="s">
        <v>430</v>
      </c>
      <c r="G18" s="312" t="s">
        <v>450</v>
      </c>
      <c r="H18" s="163" t="s">
        <v>437</v>
      </c>
      <c r="I18" s="163" t="s">
        <v>438</v>
      </c>
      <c r="J18" s="163" t="s">
        <v>451</v>
      </c>
    </row>
    <row r="19" spans="1:10" ht="12.75">
      <c r="A19" s="165"/>
      <c r="B19" s="162"/>
      <c r="C19" s="162"/>
      <c r="D19" s="162"/>
      <c r="E19" s="162"/>
      <c r="F19" s="163"/>
      <c r="G19" s="162"/>
      <c r="H19" s="163"/>
      <c r="I19" s="163"/>
      <c r="J19" s="162"/>
    </row>
    <row r="20" spans="1:10" ht="64.5">
      <c r="A20" s="165" t="s">
        <v>452</v>
      </c>
      <c r="B20" s="162" t="s">
        <v>453</v>
      </c>
      <c r="C20" s="162" t="s">
        <v>427</v>
      </c>
      <c r="D20" s="162" t="s">
        <v>45</v>
      </c>
      <c r="E20" s="162" t="s">
        <v>45</v>
      </c>
      <c r="F20" s="163"/>
      <c r="G20" s="312" t="s">
        <v>45</v>
      </c>
      <c r="H20" s="163" t="s">
        <v>45</v>
      </c>
      <c r="I20" s="163"/>
      <c r="J20" s="162"/>
    </row>
    <row r="21" spans="1:10" ht="12.75">
      <c r="A21" s="165"/>
      <c r="B21" s="162"/>
      <c r="C21" s="162" t="s">
        <v>45</v>
      </c>
      <c r="D21" s="162" t="s">
        <v>428</v>
      </c>
      <c r="E21" s="162" t="s">
        <v>45</v>
      </c>
      <c r="F21" s="163"/>
      <c r="G21" s="312" t="s">
        <v>45</v>
      </c>
      <c r="H21" s="163" t="s">
        <v>45</v>
      </c>
      <c r="I21" s="163"/>
      <c r="J21" s="162"/>
    </row>
    <row r="22" spans="1:10" ht="12.75">
      <c r="A22" s="165"/>
      <c r="B22" s="162"/>
      <c r="C22" s="162" t="s">
        <v>45</v>
      </c>
      <c r="D22" s="162" t="s">
        <v>45</v>
      </c>
      <c r="E22" s="162" t="s">
        <v>429</v>
      </c>
      <c r="F22" s="163" t="s">
        <v>430</v>
      </c>
      <c r="G22" s="312" t="s">
        <v>454</v>
      </c>
      <c r="H22" s="163" t="s">
        <v>431</v>
      </c>
      <c r="I22" s="163" t="s">
        <v>432</v>
      </c>
      <c r="J22" s="163" t="s">
        <v>455</v>
      </c>
    </row>
    <row r="23" spans="1:10" ht="12.75">
      <c r="A23" s="165"/>
      <c r="B23" s="162"/>
      <c r="C23" s="162" t="s">
        <v>45</v>
      </c>
      <c r="D23" s="162" t="s">
        <v>434</v>
      </c>
      <c r="E23" s="162" t="s">
        <v>45</v>
      </c>
      <c r="F23" s="163"/>
      <c r="G23" s="312" t="s">
        <v>45</v>
      </c>
      <c r="H23" s="163" t="s">
        <v>45</v>
      </c>
      <c r="I23" s="163"/>
      <c r="J23" s="163"/>
    </row>
    <row r="24" spans="1:10" ht="24">
      <c r="A24" s="165"/>
      <c r="B24" s="162"/>
      <c r="C24" s="162" t="s">
        <v>45</v>
      </c>
      <c r="D24" s="162" t="s">
        <v>45</v>
      </c>
      <c r="E24" s="162" t="s">
        <v>435</v>
      </c>
      <c r="F24" s="163" t="s">
        <v>430</v>
      </c>
      <c r="G24" s="312" t="s">
        <v>436</v>
      </c>
      <c r="H24" s="163" t="s">
        <v>437</v>
      </c>
      <c r="I24" s="163" t="s">
        <v>438</v>
      </c>
      <c r="J24" s="163" t="s">
        <v>439</v>
      </c>
    </row>
    <row r="25" spans="1:10" ht="12.75">
      <c r="A25" s="165"/>
      <c r="B25" s="162"/>
      <c r="C25" s="162" t="s">
        <v>45</v>
      </c>
      <c r="D25" s="162" t="s">
        <v>440</v>
      </c>
      <c r="E25" s="162" t="s">
        <v>45</v>
      </c>
      <c r="F25" s="163"/>
      <c r="G25" s="312" t="s">
        <v>45</v>
      </c>
      <c r="H25" s="163" t="s">
        <v>45</v>
      </c>
      <c r="I25" s="163"/>
      <c r="J25" s="163"/>
    </row>
    <row r="26" spans="1:10" ht="24">
      <c r="A26" s="165"/>
      <c r="B26" s="162"/>
      <c r="C26" s="162" t="s">
        <v>45</v>
      </c>
      <c r="D26" s="162" t="s">
        <v>45</v>
      </c>
      <c r="E26" s="162" t="s">
        <v>441</v>
      </c>
      <c r="F26" s="163" t="s">
        <v>430</v>
      </c>
      <c r="G26" s="312" t="s">
        <v>436</v>
      </c>
      <c r="H26" s="163" t="s">
        <v>437</v>
      </c>
      <c r="I26" s="163" t="s">
        <v>438</v>
      </c>
      <c r="J26" s="163" t="s">
        <v>442</v>
      </c>
    </row>
    <row r="27" spans="1:10" ht="12.75">
      <c r="A27" s="165"/>
      <c r="B27" s="162"/>
      <c r="C27" s="162" t="s">
        <v>456</v>
      </c>
      <c r="D27" s="162" t="s">
        <v>45</v>
      </c>
      <c r="E27" s="162" t="s">
        <v>45</v>
      </c>
      <c r="F27" s="163"/>
      <c r="G27" s="312" t="s">
        <v>45</v>
      </c>
      <c r="H27" s="163" t="s">
        <v>45</v>
      </c>
      <c r="I27" s="163"/>
      <c r="J27" s="163"/>
    </row>
    <row r="28" spans="1:10" ht="12.75">
      <c r="A28" s="165"/>
      <c r="B28" s="162"/>
      <c r="C28" s="162" t="s">
        <v>45</v>
      </c>
      <c r="D28" s="162" t="s">
        <v>457</v>
      </c>
      <c r="E28" s="162" t="s">
        <v>45</v>
      </c>
      <c r="F28" s="163"/>
      <c r="G28" s="312" t="s">
        <v>45</v>
      </c>
      <c r="H28" s="163" t="s">
        <v>45</v>
      </c>
      <c r="I28" s="163"/>
      <c r="J28" s="163"/>
    </row>
    <row r="29" spans="1:10" ht="12.75">
      <c r="A29" s="165"/>
      <c r="B29" s="162"/>
      <c r="C29" s="162" t="s">
        <v>45</v>
      </c>
      <c r="D29" s="162" t="s">
        <v>45</v>
      </c>
      <c r="E29" s="162" t="s">
        <v>458</v>
      </c>
      <c r="F29" s="163" t="s">
        <v>459</v>
      </c>
      <c r="G29" s="312" t="s">
        <v>160</v>
      </c>
      <c r="H29" s="163" t="s">
        <v>437</v>
      </c>
      <c r="I29" s="163" t="s">
        <v>432</v>
      </c>
      <c r="J29" s="163" t="s">
        <v>460</v>
      </c>
    </row>
    <row r="30" spans="1:10" ht="12.75">
      <c r="A30" s="165"/>
      <c r="B30" s="162"/>
      <c r="C30" s="162" t="s">
        <v>461</v>
      </c>
      <c r="D30" s="162" t="s">
        <v>45</v>
      </c>
      <c r="E30" s="162" t="s">
        <v>45</v>
      </c>
      <c r="F30" s="163"/>
      <c r="G30" s="312" t="s">
        <v>45</v>
      </c>
      <c r="H30" s="163" t="s">
        <v>45</v>
      </c>
      <c r="I30" s="163"/>
      <c r="J30" s="163"/>
    </row>
    <row r="31" spans="1:10" ht="12.75">
      <c r="A31" s="165"/>
      <c r="B31" s="162"/>
      <c r="C31" s="162" t="s">
        <v>45</v>
      </c>
      <c r="D31" s="162" t="s">
        <v>448</v>
      </c>
      <c r="E31" s="162" t="s">
        <v>45</v>
      </c>
      <c r="F31" s="163"/>
      <c r="G31" s="312" t="s">
        <v>45</v>
      </c>
      <c r="H31" s="163" t="s">
        <v>45</v>
      </c>
      <c r="I31" s="163"/>
      <c r="J31" s="163"/>
    </row>
    <row r="32" spans="1:10" ht="12.75">
      <c r="A32" s="165"/>
      <c r="B32" s="162"/>
      <c r="C32" s="162" t="s">
        <v>45</v>
      </c>
      <c r="D32" s="162" t="s">
        <v>45</v>
      </c>
      <c r="E32" s="162" t="s">
        <v>449</v>
      </c>
      <c r="F32" s="163" t="s">
        <v>430</v>
      </c>
      <c r="G32" s="312" t="s">
        <v>450</v>
      </c>
      <c r="H32" s="163" t="s">
        <v>437</v>
      </c>
      <c r="I32" s="163" t="s">
        <v>438</v>
      </c>
      <c r="J32" s="163" t="s">
        <v>451</v>
      </c>
    </row>
    <row r="33" spans="1:10" ht="12.75">
      <c r="A33" s="165"/>
      <c r="B33" s="162"/>
      <c r="C33" s="162"/>
      <c r="D33" s="162"/>
      <c r="E33" s="162"/>
      <c r="F33" s="163"/>
      <c r="G33" s="162"/>
      <c r="H33" s="163"/>
      <c r="I33" s="163"/>
      <c r="J33" s="162"/>
    </row>
    <row r="34" spans="2:10" ht="12.75">
      <c r="B34" s="169"/>
      <c r="C34" s="169"/>
      <c r="D34" s="169"/>
      <c r="E34" s="169"/>
      <c r="F34" s="94"/>
      <c r="G34" s="169"/>
      <c r="H34" s="94"/>
      <c r="I34" s="94"/>
      <c r="J34" s="169"/>
    </row>
    <row r="35" spans="2:10" ht="12.75">
      <c r="B35" s="169"/>
      <c r="C35" s="169"/>
      <c r="D35" s="169"/>
      <c r="E35" s="169"/>
      <c r="F35" s="94"/>
      <c r="G35" s="169"/>
      <c r="H35" s="94"/>
      <c r="I35" s="94"/>
      <c r="J35" s="169"/>
    </row>
    <row r="36" spans="2:10" ht="12.75">
      <c r="B36" s="169"/>
      <c r="C36" s="169"/>
      <c r="D36" s="169"/>
      <c r="E36" s="169"/>
      <c r="F36" s="94"/>
      <c r="G36" s="169"/>
      <c r="H36" s="94"/>
      <c r="I36" s="94"/>
      <c r="J36" s="169"/>
    </row>
    <row r="37" spans="2:10" ht="12.75">
      <c r="B37" s="169"/>
      <c r="C37" s="169"/>
      <c r="D37" s="169"/>
      <c r="E37" s="169"/>
      <c r="F37" s="94"/>
      <c r="G37" s="169"/>
      <c r="H37" s="94"/>
      <c r="I37" s="94"/>
      <c r="J37" s="169"/>
    </row>
    <row r="38" spans="2:10" ht="12.75">
      <c r="B38" s="169"/>
      <c r="C38" s="169"/>
      <c r="D38" s="169"/>
      <c r="E38" s="169"/>
      <c r="F38" s="94"/>
      <c r="G38" s="169"/>
      <c r="H38" s="94"/>
      <c r="I38" s="94"/>
      <c r="J38" s="169"/>
    </row>
    <row r="39" spans="2:10" ht="12.75">
      <c r="B39" s="169"/>
      <c r="C39" s="169"/>
      <c r="D39" s="169"/>
      <c r="E39" s="169"/>
      <c r="F39" s="94"/>
      <c r="G39" s="169"/>
      <c r="H39" s="94"/>
      <c r="I39" s="94"/>
      <c r="J39" s="169"/>
    </row>
    <row r="40" spans="2:10" ht="12.75">
      <c r="B40" s="169"/>
      <c r="C40" s="169"/>
      <c r="D40" s="169"/>
      <c r="E40" s="169"/>
      <c r="F40" s="94"/>
      <c r="G40" s="169"/>
      <c r="H40" s="94"/>
      <c r="I40" s="94"/>
      <c r="J40" s="169"/>
    </row>
    <row r="41" spans="2:10" ht="12.75">
      <c r="B41" s="169"/>
      <c r="C41" s="169"/>
      <c r="D41" s="169"/>
      <c r="E41" s="169"/>
      <c r="F41" s="94"/>
      <c r="G41" s="169"/>
      <c r="H41" s="94"/>
      <c r="I41" s="94"/>
      <c r="J41" s="169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35" customWidth="1"/>
    <col min="2" max="2" width="29.00390625" style="35" customWidth="1"/>
    <col min="3" max="5" width="23.57421875" style="35" customWidth="1"/>
    <col min="6" max="6" width="11.28125" style="50" customWidth="1"/>
    <col min="7" max="7" width="25.140625" style="35" customWidth="1"/>
    <col min="8" max="8" width="15.57421875" style="50" customWidth="1"/>
    <col min="9" max="9" width="13.421875" style="50" customWidth="1"/>
    <col min="10" max="10" width="18.8515625" style="35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35"/>
      <c r="B1" s="35"/>
      <c r="C1" s="35"/>
      <c r="D1" s="35"/>
      <c r="E1" s="35"/>
      <c r="G1" s="35"/>
      <c r="J1" s="61" t="s">
        <v>413</v>
      </c>
    </row>
    <row r="2" spans="1:10" s="50" customFormat="1" ht="28.5" customHeight="1">
      <c r="A2" s="51" t="s">
        <v>462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35"/>
      <c r="C3" s="35"/>
      <c r="D3" s="35"/>
      <c r="E3" s="35"/>
      <c r="G3" s="35"/>
      <c r="J3" s="35"/>
    </row>
    <row r="4" spans="1:10" s="50" customFormat="1" ht="44.25" customHeight="1">
      <c r="A4" s="55" t="s">
        <v>415</v>
      </c>
      <c r="B4" s="55" t="s">
        <v>416</v>
      </c>
      <c r="C4" s="55" t="s">
        <v>417</v>
      </c>
      <c r="D4" s="55" t="s">
        <v>418</v>
      </c>
      <c r="E4" s="55" t="s">
        <v>419</v>
      </c>
      <c r="F4" s="56" t="s">
        <v>420</v>
      </c>
      <c r="G4" s="55" t="s">
        <v>421</v>
      </c>
      <c r="H4" s="56" t="s">
        <v>422</v>
      </c>
      <c r="I4" s="56" t="s">
        <v>423</v>
      </c>
      <c r="J4" s="55" t="s">
        <v>424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0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0" t="s">
        <v>45</v>
      </c>
      <c r="F7" s="60" t="s">
        <v>45</v>
      </c>
      <c r="G7" s="30" t="s">
        <v>45</v>
      </c>
      <c r="H7" s="60" t="s">
        <v>45</v>
      </c>
      <c r="I7" s="60" t="s">
        <v>45</v>
      </c>
      <c r="J7" s="30" t="s">
        <v>45</v>
      </c>
    </row>
    <row r="8" ht="12.75">
      <c r="A8" s="35" t="s">
        <v>463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22" sqref="C22"/>
    </sheetView>
  </sheetViews>
  <sheetFormatPr defaultColWidth="8.8515625" defaultRowHeight="14.25" customHeight="1"/>
  <cols>
    <col min="1" max="2" width="21.140625" style="8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7">
        <v>0</v>
      </c>
      <c r="B1" s="147">
        <v>0</v>
      </c>
      <c r="C1" s="148">
        <v>1</v>
      </c>
      <c r="D1" s="133"/>
      <c r="E1" s="133"/>
      <c r="F1" s="133" t="s">
        <v>464</v>
      </c>
    </row>
    <row r="2" spans="1:6" ht="26.25" customHeight="1">
      <c r="A2" s="149" t="s">
        <v>465</v>
      </c>
      <c r="B2" s="149"/>
      <c r="C2" s="150"/>
      <c r="D2" s="150"/>
      <c r="E2" s="150"/>
      <c r="F2" s="150"/>
    </row>
    <row r="3" spans="1:6" ht="13.5" customHeight="1">
      <c r="A3" s="151" t="s">
        <v>2</v>
      </c>
      <c r="B3" s="151"/>
      <c r="C3" s="148"/>
      <c r="D3" s="133"/>
      <c r="E3" s="133"/>
      <c r="F3" s="133" t="s">
        <v>3</v>
      </c>
    </row>
    <row r="4" spans="1:6" ht="19.5" customHeight="1">
      <c r="A4" s="17" t="s">
        <v>314</v>
      </c>
      <c r="B4" s="152" t="s">
        <v>73</v>
      </c>
      <c r="C4" s="17" t="s">
        <v>74</v>
      </c>
      <c r="D4" s="12" t="s">
        <v>466</v>
      </c>
      <c r="E4" s="13"/>
      <c r="F4" s="14"/>
    </row>
    <row r="5" spans="1:6" ht="18.75" customHeight="1">
      <c r="A5" s="20"/>
      <c r="B5" s="153"/>
      <c r="C5" s="71"/>
      <c r="D5" s="17" t="s">
        <v>54</v>
      </c>
      <c r="E5" s="12" t="s">
        <v>75</v>
      </c>
      <c r="F5" s="17" t="s">
        <v>76</v>
      </c>
    </row>
    <row r="6" spans="1:6" ht="18.75" customHeight="1">
      <c r="A6" s="154">
        <v>1</v>
      </c>
      <c r="B6" s="154" t="s">
        <v>157</v>
      </c>
      <c r="C6" s="73">
        <v>3</v>
      </c>
      <c r="D6" s="154" t="s">
        <v>159</v>
      </c>
      <c r="E6" s="154" t="s">
        <v>160</v>
      </c>
      <c r="F6" s="73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5" t="s">
        <v>45</v>
      </c>
      <c r="E7" s="156" t="s">
        <v>45</v>
      </c>
      <c r="F7" s="156" t="s">
        <v>45</v>
      </c>
    </row>
    <row r="8" spans="1:6" ht="18.75" customHeight="1">
      <c r="A8" s="157" t="s">
        <v>116</v>
      </c>
      <c r="B8" s="158"/>
      <c r="C8" s="159" t="s">
        <v>116</v>
      </c>
      <c r="D8" s="155" t="s">
        <v>45</v>
      </c>
      <c r="E8" s="156" t="s">
        <v>45</v>
      </c>
      <c r="F8" s="156" t="s">
        <v>45</v>
      </c>
    </row>
    <row r="9" ht="14.25" customHeight="1">
      <c r="A9" s="80" t="s">
        <v>467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33" t="s">
        <v>468</v>
      </c>
    </row>
    <row r="2" spans="1:6" s="130" customFormat="1" ht="25.5" customHeight="1">
      <c r="A2" s="134" t="s">
        <v>469</v>
      </c>
      <c r="B2" s="134"/>
      <c r="C2" s="134"/>
      <c r="D2" s="134"/>
      <c r="E2" s="134"/>
      <c r="F2" s="134"/>
    </row>
    <row r="3" spans="1:6" s="131" customFormat="1" ht="12" customHeight="1">
      <c r="A3" s="131" t="s">
        <v>2</v>
      </c>
      <c r="F3" s="135" t="s">
        <v>305</v>
      </c>
    </row>
    <row r="4" spans="1:6" s="131" customFormat="1" ht="18" customHeight="1">
      <c r="A4" s="136" t="s">
        <v>314</v>
      </c>
      <c r="B4" s="137" t="s">
        <v>317</v>
      </c>
      <c r="C4" s="136" t="s">
        <v>318</v>
      </c>
      <c r="D4" s="138" t="s">
        <v>470</v>
      </c>
      <c r="E4" s="138"/>
      <c r="F4" s="138"/>
    </row>
    <row r="5" spans="1:6" s="131" customFormat="1" ht="18" customHeight="1">
      <c r="A5" s="139"/>
      <c r="B5" s="140"/>
      <c r="C5" s="139"/>
      <c r="D5" s="138" t="s">
        <v>54</v>
      </c>
      <c r="E5" s="138" t="s">
        <v>75</v>
      </c>
      <c r="F5" s="138" t="s">
        <v>76</v>
      </c>
    </row>
    <row r="6" spans="1:6" s="131" customFormat="1" ht="18" customHeight="1">
      <c r="A6" s="141">
        <v>1</v>
      </c>
      <c r="B6" s="142" t="s">
        <v>157</v>
      </c>
      <c r="C6" s="142" t="s">
        <v>158</v>
      </c>
      <c r="D6" s="142" t="s">
        <v>159</v>
      </c>
      <c r="E6" s="142" t="s">
        <v>160</v>
      </c>
      <c r="F6" s="142" t="s">
        <v>161</v>
      </c>
    </row>
    <row r="7" spans="1:6" s="131" customFormat="1" ht="18" customHeight="1">
      <c r="A7" s="141"/>
      <c r="B7" s="142"/>
      <c r="C7" s="141"/>
      <c r="D7" s="143"/>
      <c r="E7" s="138"/>
      <c r="F7" s="138"/>
    </row>
    <row r="8" spans="1:6" s="131" customFormat="1" ht="21" customHeight="1">
      <c r="A8" s="144" t="s">
        <v>54</v>
      </c>
      <c r="B8" s="145"/>
      <c r="C8" s="146"/>
      <c r="D8" s="138"/>
      <c r="E8" s="138"/>
      <c r="F8" s="138"/>
    </row>
    <row r="9" s="132" customFormat="1" ht="12.75">
      <c r="A9" s="80" t="s">
        <v>471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H10" sqref="H10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7" t="s">
        <v>468</v>
      </c>
    </row>
    <row r="2" spans="1:17" ht="27.75" customHeight="1">
      <c r="A2" s="65" t="s">
        <v>472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8" t="s">
        <v>305</v>
      </c>
    </row>
    <row r="4" spans="1:17" ht="15.75" customHeight="1">
      <c r="A4" s="11" t="s">
        <v>473</v>
      </c>
      <c r="B4" s="103" t="s">
        <v>474</v>
      </c>
      <c r="C4" s="103" t="s">
        <v>475</v>
      </c>
      <c r="D4" s="103" t="s">
        <v>476</v>
      </c>
      <c r="E4" s="103" t="s">
        <v>477</v>
      </c>
      <c r="F4" s="103" t="s">
        <v>478</v>
      </c>
      <c r="G4" s="104" t="s">
        <v>321</v>
      </c>
      <c r="H4" s="105"/>
      <c r="I4" s="105"/>
      <c r="J4" s="104"/>
      <c r="K4" s="121"/>
      <c r="L4" s="104"/>
      <c r="M4" s="104"/>
      <c r="N4" s="104"/>
      <c r="O4" s="104"/>
      <c r="P4" s="121"/>
      <c r="Q4" s="129"/>
    </row>
    <row r="5" spans="1:17" ht="17.25" customHeight="1">
      <c r="A5" s="106"/>
      <c r="B5" s="107"/>
      <c r="C5" s="107"/>
      <c r="D5" s="107"/>
      <c r="E5" s="107"/>
      <c r="F5" s="107"/>
      <c r="G5" s="108" t="s">
        <v>54</v>
      </c>
      <c r="H5" s="87" t="s">
        <v>57</v>
      </c>
      <c r="I5" s="87" t="s">
        <v>479</v>
      </c>
      <c r="J5" s="107" t="s">
        <v>480</v>
      </c>
      <c r="K5" s="122" t="s">
        <v>481</v>
      </c>
      <c r="L5" s="123" t="s">
        <v>61</v>
      </c>
      <c r="M5" s="123"/>
      <c r="N5" s="123"/>
      <c r="O5" s="123"/>
      <c r="P5" s="124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7"/>
      <c r="I6" s="87"/>
      <c r="J6" s="109"/>
      <c r="K6" s="125"/>
      <c r="L6" s="109" t="s">
        <v>56</v>
      </c>
      <c r="M6" s="109" t="s">
        <v>62</v>
      </c>
      <c r="N6" s="109" t="s">
        <v>401</v>
      </c>
      <c r="O6" s="109" t="s">
        <v>64</v>
      </c>
      <c r="P6" s="125" t="s">
        <v>65</v>
      </c>
      <c r="Q6" s="109" t="s">
        <v>66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s="102" customFormat="1" ht="21" customHeight="1">
      <c r="A8" s="112" t="s">
        <v>68</v>
      </c>
      <c r="B8" s="113"/>
      <c r="C8" s="113"/>
      <c r="D8" s="113"/>
      <c r="E8" s="114"/>
      <c r="F8" s="115">
        <v>7</v>
      </c>
      <c r="G8" s="115">
        <v>7</v>
      </c>
      <c r="H8" s="115">
        <v>7</v>
      </c>
      <c r="I8" s="115"/>
      <c r="J8" s="115"/>
      <c r="K8" s="115"/>
      <c r="L8" s="115"/>
      <c r="M8" s="115"/>
      <c r="N8" s="115"/>
      <c r="O8" s="126"/>
      <c r="P8" s="115"/>
      <c r="Q8" s="115"/>
    </row>
    <row r="9" spans="1:17" s="102" customFormat="1" ht="21" customHeight="1">
      <c r="A9" s="112" t="s">
        <v>70</v>
      </c>
      <c r="B9" s="113" t="s">
        <v>45</v>
      </c>
      <c r="C9" s="113" t="s">
        <v>45</v>
      </c>
      <c r="D9" s="113" t="s">
        <v>45</v>
      </c>
      <c r="E9" s="114" t="s">
        <v>45</v>
      </c>
      <c r="F9" s="115">
        <v>7</v>
      </c>
      <c r="G9" s="115">
        <v>7</v>
      </c>
      <c r="H9" s="115">
        <v>7</v>
      </c>
      <c r="I9" s="115"/>
      <c r="J9" s="115"/>
      <c r="K9" s="115"/>
      <c r="L9" s="115"/>
      <c r="M9" s="115"/>
      <c r="N9" s="115"/>
      <c r="O9" s="126"/>
      <c r="P9" s="115"/>
      <c r="Q9" s="115"/>
    </row>
    <row r="10" spans="1:17" s="102" customFormat="1" ht="25.5" customHeight="1">
      <c r="A10" s="112" t="s">
        <v>482</v>
      </c>
      <c r="B10" s="113" t="s">
        <v>483</v>
      </c>
      <c r="C10" s="113" t="s">
        <v>484</v>
      </c>
      <c r="D10" s="113" t="s">
        <v>446</v>
      </c>
      <c r="E10" s="116">
        <v>1</v>
      </c>
      <c r="F10" s="117">
        <v>2</v>
      </c>
      <c r="G10" s="117">
        <v>2</v>
      </c>
      <c r="H10" s="117">
        <v>2</v>
      </c>
      <c r="I10" s="117"/>
      <c r="J10" s="117"/>
      <c r="K10" s="115"/>
      <c r="L10" s="117"/>
      <c r="M10" s="117"/>
      <c r="N10" s="117"/>
      <c r="O10" s="126"/>
      <c r="P10" s="115"/>
      <c r="Q10" s="117"/>
    </row>
    <row r="11" spans="1:17" s="102" customFormat="1" ht="25.5" customHeight="1">
      <c r="A11" s="112" t="s">
        <v>485</v>
      </c>
      <c r="B11" s="113" t="s">
        <v>486</v>
      </c>
      <c r="C11" s="113" t="s">
        <v>487</v>
      </c>
      <c r="D11" s="113" t="s">
        <v>446</v>
      </c>
      <c r="E11" s="116">
        <v>4</v>
      </c>
      <c r="F11" s="117">
        <v>1</v>
      </c>
      <c r="G11" s="117">
        <v>1</v>
      </c>
      <c r="H11" s="117">
        <v>1</v>
      </c>
      <c r="I11" s="117"/>
      <c r="J11" s="117"/>
      <c r="K11" s="115"/>
      <c r="L11" s="117"/>
      <c r="M11" s="117"/>
      <c r="N11" s="117"/>
      <c r="O11" s="126"/>
      <c r="P11" s="115"/>
      <c r="Q11" s="117"/>
    </row>
    <row r="12" spans="1:17" s="102" customFormat="1" ht="25.5" customHeight="1">
      <c r="A12" s="112" t="s">
        <v>485</v>
      </c>
      <c r="B12" s="113" t="s">
        <v>488</v>
      </c>
      <c r="C12" s="113" t="s">
        <v>489</v>
      </c>
      <c r="D12" s="113" t="s">
        <v>446</v>
      </c>
      <c r="E12" s="116">
        <v>4</v>
      </c>
      <c r="F12" s="117">
        <v>2</v>
      </c>
      <c r="G12" s="117">
        <v>2</v>
      </c>
      <c r="H12" s="117">
        <v>2</v>
      </c>
      <c r="I12" s="117"/>
      <c r="J12" s="117"/>
      <c r="K12" s="115"/>
      <c r="L12" s="117"/>
      <c r="M12" s="117"/>
      <c r="N12" s="117"/>
      <c r="O12" s="126"/>
      <c r="P12" s="115"/>
      <c r="Q12" s="117"/>
    </row>
    <row r="13" spans="1:17" s="102" customFormat="1" ht="25.5" customHeight="1">
      <c r="A13" s="112" t="s">
        <v>485</v>
      </c>
      <c r="B13" s="113" t="s">
        <v>490</v>
      </c>
      <c r="C13" s="113" t="s">
        <v>491</v>
      </c>
      <c r="D13" s="113" t="s">
        <v>446</v>
      </c>
      <c r="E13" s="116">
        <v>2500</v>
      </c>
      <c r="F13" s="117">
        <v>2</v>
      </c>
      <c r="G13" s="117">
        <v>2</v>
      </c>
      <c r="H13" s="117">
        <v>2</v>
      </c>
      <c r="I13" s="117"/>
      <c r="J13" s="117"/>
      <c r="K13" s="115"/>
      <c r="L13" s="117"/>
      <c r="M13" s="117"/>
      <c r="N13" s="117"/>
      <c r="O13" s="126"/>
      <c r="P13" s="115"/>
      <c r="Q13" s="117"/>
    </row>
    <row r="14" spans="1:17" s="102" customFormat="1" ht="21" customHeight="1">
      <c r="A14" s="118" t="s">
        <v>116</v>
      </c>
      <c r="B14" s="119"/>
      <c r="C14" s="119"/>
      <c r="D14" s="119"/>
      <c r="E14" s="120"/>
      <c r="F14" s="115">
        <v>7</v>
      </c>
      <c r="G14" s="115">
        <v>7</v>
      </c>
      <c r="H14" s="115">
        <v>7</v>
      </c>
      <c r="I14" s="115"/>
      <c r="J14" s="115"/>
      <c r="K14" s="115"/>
      <c r="L14" s="115"/>
      <c r="M14" s="115"/>
      <c r="N14" s="115"/>
      <c r="O14" s="126"/>
      <c r="P14" s="115"/>
      <c r="Q14" s="115"/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D13" sqref="D1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4"/>
      <c r="M1" s="69"/>
      <c r="N1" s="69"/>
      <c r="O1" s="69"/>
      <c r="P1" s="69"/>
      <c r="Q1" s="98"/>
      <c r="R1" s="99" t="s">
        <v>492</v>
      </c>
    </row>
    <row r="2" spans="1:18" ht="27.75" customHeight="1">
      <c r="A2" s="84" t="s">
        <v>493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4"/>
      <c r="M3" s="69"/>
      <c r="N3" s="69"/>
      <c r="O3" s="69"/>
      <c r="P3" s="69"/>
      <c r="Q3" s="100"/>
      <c r="R3" s="101" t="s">
        <v>305</v>
      </c>
    </row>
    <row r="4" spans="1:18" ht="15.75" customHeight="1">
      <c r="A4" s="87" t="s">
        <v>473</v>
      </c>
      <c r="B4" s="87" t="s">
        <v>494</v>
      </c>
      <c r="C4" s="87" t="s">
        <v>495</v>
      </c>
      <c r="D4" s="87" t="s">
        <v>496</v>
      </c>
      <c r="E4" s="87" t="s">
        <v>497</v>
      </c>
      <c r="F4" s="87" t="s">
        <v>498</v>
      </c>
      <c r="G4" s="87" t="s">
        <v>499</v>
      </c>
      <c r="H4" s="87" t="s">
        <v>321</v>
      </c>
      <c r="I4" s="87"/>
      <c r="J4" s="87"/>
      <c r="K4" s="87"/>
      <c r="L4" s="95"/>
      <c r="M4" s="87"/>
      <c r="N4" s="87"/>
      <c r="O4" s="87"/>
      <c r="P4" s="87"/>
      <c r="Q4" s="95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479</v>
      </c>
      <c r="K5" s="87" t="s">
        <v>480</v>
      </c>
      <c r="L5" s="96" t="s">
        <v>481</v>
      </c>
      <c r="M5" s="87" t="s">
        <v>61</v>
      </c>
      <c r="N5" s="87"/>
      <c r="O5" s="87"/>
      <c r="P5" s="87"/>
      <c r="Q5" s="96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5"/>
      <c r="M6" s="87" t="s">
        <v>56</v>
      </c>
      <c r="N6" s="87" t="s">
        <v>62</v>
      </c>
      <c r="O6" s="87" t="s">
        <v>401</v>
      </c>
      <c r="P6" s="87" t="s">
        <v>64</v>
      </c>
      <c r="Q6" s="95" t="s">
        <v>65</v>
      </c>
      <c r="R6" s="87" t="s">
        <v>66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8"/>
      <c r="B9" s="89"/>
      <c r="C9" s="89"/>
      <c r="D9" s="89"/>
      <c r="E9" s="89"/>
      <c r="F9" s="89"/>
      <c r="G9" s="89"/>
      <c r="H9" s="90" t="s">
        <v>45</v>
      </c>
      <c r="I9" s="90" t="s">
        <v>45</v>
      </c>
      <c r="J9" s="90" t="s">
        <v>45</v>
      </c>
      <c r="K9" s="90" t="s">
        <v>45</v>
      </c>
      <c r="L9" s="79" t="s">
        <v>45</v>
      </c>
      <c r="M9" s="90" t="s">
        <v>45</v>
      </c>
      <c r="N9" s="90" t="s">
        <v>45</v>
      </c>
      <c r="O9" s="90" t="s">
        <v>45</v>
      </c>
      <c r="P9" s="90"/>
      <c r="Q9" s="79" t="s">
        <v>45</v>
      </c>
      <c r="R9" s="90" t="s">
        <v>45</v>
      </c>
    </row>
    <row r="10" spans="1:18" ht="22.5" customHeight="1">
      <c r="A10" s="88"/>
      <c r="B10" s="91"/>
      <c r="C10" s="91"/>
      <c r="D10" s="91"/>
      <c r="E10" s="91"/>
      <c r="F10" s="91"/>
      <c r="G10" s="91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92"/>
      <c r="Q10" s="92" t="s">
        <v>45</v>
      </c>
      <c r="R10" s="92" t="s">
        <v>45</v>
      </c>
    </row>
    <row r="11" spans="1:18" ht="22.5" customHeight="1">
      <c r="A11" s="75" t="s">
        <v>116</v>
      </c>
      <c r="B11" s="75"/>
      <c r="C11" s="75"/>
      <c r="D11" s="75"/>
      <c r="E11" s="75"/>
      <c r="F11" s="75"/>
      <c r="G11" s="75"/>
      <c r="H11" s="93"/>
      <c r="I11" s="93"/>
      <c r="J11" s="93"/>
      <c r="K11" s="93"/>
      <c r="L11" s="97"/>
      <c r="M11" s="93"/>
      <c r="N11" s="93"/>
      <c r="O11" s="93"/>
      <c r="P11" s="93"/>
      <c r="Q11" s="97"/>
      <c r="R11" s="93"/>
    </row>
    <row r="12" ht="14.25" customHeight="1">
      <c r="A12" s="80" t="s">
        <v>500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15" sqref="A15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501</v>
      </c>
    </row>
    <row r="2" spans="1:14" ht="27.75" customHeight="1">
      <c r="A2" s="65" t="s">
        <v>502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305</v>
      </c>
    </row>
    <row r="4" spans="1:14" ht="19.5" customHeight="1">
      <c r="A4" s="17" t="s">
        <v>503</v>
      </c>
      <c r="B4" s="12" t="s">
        <v>321</v>
      </c>
      <c r="C4" s="13"/>
      <c r="D4" s="13"/>
      <c r="E4" s="70" t="s">
        <v>504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505</v>
      </c>
      <c r="E5" s="59" t="s">
        <v>506</v>
      </c>
      <c r="F5" s="59" t="s">
        <v>507</v>
      </c>
      <c r="G5" s="59" t="s">
        <v>508</v>
      </c>
      <c r="H5" s="59" t="s">
        <v>509</v>
      </c>
      <c r="I5" s="59" t="s">
        <v>510</v>
      </c>
      <c r="J5" s="59" t="s">
        <v>511</v>
      </c>
      <c r="K5" s="59" t="s">
        <v>512</v>
      </c>
      <c r="L5" s="59" t="s">
        <v>513</v>
      </c>
      <c r="M5" s="59" t="s">
        <v>514</v>
      </c>
      <c r="N5" s="59" t="s">
        <v>515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0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</row>
    <row r="8" spans="1:14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</row>
    <row r="9" ht="14.25" customHeight="1">
      <c r="A9" s="80" t="s">
        <v>516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35" customWidth="1"/>
    <col min="2" max="2" width="29.00390625" style="35" customWidth="1"/>
    <col min="3" max="5" width="23.57421875" style="35" customWidth="1"/>
    <col min="6" max="6" width="11.28125" style="50" customWidth="1"/>
    <col min="7" max="7" width="25.140625" style="35" customWidth="1"/>
    <col min="8" max="8" width="15.57421875" style="50" customWidth="1"/>
    <col min="9" max="9" width="13.421875" style="50" customWidth="1"/>
    <col min="10" max="10" width="18.8515625" style="35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517</v>
      </c>
    </row>
    <row r="2" spans="1:10" ht="28.5" customHeight="1">
      <c r="A2" s="51" t="s">
        <v>518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415</v>
      </c>
      <c r="B4" s="55" t="s">
        <v>416</v>
      </c>
      <c r="C4" s="55" t="s">
        <v>417</v>
      </c>
      <c r="D4" s="55" t="s">
        <v>418</v>
      </c>
      <c r="E4" s="55" t="s">
        <v>419</v>
      </c>
      <c r="F4" s="56" t="s">
        <v>420</v>
      </c>
      <c r="G4" s="55" t="s">
        <v>421</v>
      </c>
      <c r="H4" s="56" t="s">
        <v>422</v>
      </c>
      <c r="I4" s="56" t="s">
        <v>423</v>
      </c>
      <c r="J4" s="55" t="s">
        <v>424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0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0" t="s">
        <v>45</v>
      </c>
      <c r="F7" s="60" t="s">
        <v>45</v>
      </c>
      <c r="G7" s="30" t="s">
        <v>45</v>
      </c>
      <c r="H7" s="60" t="s">
        <v>45</v>
      </c>
      <c r="I7" s="60" t="s">
        <v>45</v>
      </c>
      <c r="J7" s="30" t="s">
        <v>45</v>
      </c>
    </row>
    <row r="8" ht="12.75">
      <c r="A8" s="35" t="s">
        <v>516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19" sqref="G19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.75">
      <c r="H1" s="37" t="s">
        <v>519</v>
      </c>
    </row>
    <row r="2" spans="1:8" ht="28.5">
      <c r="A2" s="38" t="s">
        <v>520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314</v>
      </c>
      <c r="B4" s="40" t="s">
        <v>521</v>
      </c>
      <c r="C4" s="40" t="s">
        <v>522</v>
      </c>
      <c r="D4" s="40" t="s">
        <v>523</v>
      </c>
      <c r="E4" s="40" t="s">
        <v>524</v>
      </c>
      <c r="F4" s="41" t="s">
        <v>525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477</v>
      </c>
      <c r="G5" s="45" t="s">
        <v>526</v>
      </c>
      <c r="H5" s="45" t="s">
        <v>527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528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529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530</v>
      </c>
      <c r="B9" s="48"/>
      <c r="C9" s="48"/>
      <c r="D9" s="48"/>
      <c r="E9" s="48"/>
      <c r="F9" s="46"/>
      <c r="G9" s="46"/>
      <c r="H9" s="46"/>
    </row>
    <row r="10" spans="1:2" ht="12.75">
      <c r="A10" s="49" t="s">
        <v>531</v>
      </c>
      <c r="B10" s="49"/>
    </row>
  </sheetData>
  <sheetProtection/>
  <mergeCells count="8">
    <mergeCell ref="A2:H2"/>
    <mergeCell ref="F4:H4"/>
    <mergeCell ref="A10:B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J18" sqref="J18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532</v>
      </c>
    </row>
    <row r="2" spans="1:11" s="1" customFormat="1" ht="27.75" customHeight="1">
      <c r="A2" s="5" t="s">
        <v>533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305</v>
      </c>
    </row>
    <row r="4" spans="1:11" s="1" customFormat="1" ht="21.75" customHeight="1">
      <c r="A4" s="10" t="s">
        <v>396</v>
      </c>
      <c r="B4" s="10" t="s">
        <v>316</v>
      </c>
      <c r="C4" s="10" t="s">
        <v>397</v>
      </c>
      <c r="D4" s="11" t="s">
        <v>317</v>
      </c>
      <c r="E4" s="11" t="s">
        <v>318</v>
      </c>
      <c r="F4" s="11" t="s">
        <v>398</v>
      </c>
      <c r="G4" s="11" t="s">
        <v>399</v>
      </c>
      <c r="H4" s="17" t="s">
        <v>54</v>
      </c>
      <c r="I4" s="12" t="s">
        <v>534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116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35" t="s">
        <v>535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G14" sqref="G14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6"/>
      <c r="P1" s="296"/>
      <c r="Q1" s="296"/>
      <c r="R1" s="296"/>
      <c r="S1" s="300" t="s">
        <v>50</v>
      </c>
      <c r="T1" s="300" t="s">
        <v>50</v>
      </c>
    </row>
    <row r="2" spans="1:20" ht="36" customHeight="1">
      <c r="A2" s="285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97"/>
      <c r="P3" s="297"/>
      <c r="Q3" s="297"/>
      <c r="R3" s="297"/>
      <c r="S3" s="301" t="s">
        <v>3</v>
      </c>
      <c r="T3" s="301" t="s">
        <v>3</v>
      </c>
    </row>
    <row r="4" spans="1:20" ht="18.75" customHeight="1">
      <c r="A4" s="286" t="s">
        <v>52</v>
      </c>
      <c r="B4" s="287" t="s">
        <v>53</v>
      </c>
      <c r="C4" s="287" t="s">
        <v>54</v>
      </c>
      <c r="D4" s="288" t="s">
        <v>55</v>
      </c>
      <c r="E4" s="289"/>
      <c r="F4" s="289"/>
      <c r="G4" s="289"/>
      <c r="H4" s="289"/>
      <c r="I4" s="289"/>
      <c r="J4" s="289"/>
      <c r="K4" s="289"/>
      <c r="L4" s="289"/>
      <c r="M4" s="289"/>
      <c r="N4" s="282"/>
      <c r="O4" s="288" t="s">
        <v>44</v>
      </c>
      <c r="P4" s="288"/>
      <c r="Q4" s="288"/>
      <c r="R4" s="288"/>
      <c r="S4" s="289"/>
      <c r="T4" s="302"/>
    </row>
    <row r="5" spans="1:20" ht="18.75" customHeight="1">
      <c r="A5" s="290"/>
      <c r="B5" s="291"/>
      <c r="C5" s="291"/>
      <c r="D5" s="292" t="s">
        <v>56</v>
      </c>
      <c r="E5" s="292" t="s">
        <v>57</v>
      </c>
      <c r="F5" s="292" t="s">
        <v>58</v>
      </c>
      <c r="G5" s="292" t="s">
        <v>59</v>
      </c>
      <c r="H5" s="292" t="s">
        <v>60</v>
      </c>
      <c r="I5" s="298" t="s">
        <v>61</v>
      </c>
      <c r="J5" s="289"/>
      <c r="K5" s="289"/>
      <c r="L5" s="289"/>
      <c r="M5" s="289"/>
      <c r="N5" s="282"/>
      <c r="O5" s="286" t="s">
        <v>56</v>
      </c>
      <c r="P5" s="286" t="s">
        <v>57</v>
      </c>
      <c r="Q5" s="286" t="s">
        <v>58</v>
      </c>
      <c r="R5" s="286" t="s">
        <v>59</v>
      </c>
      <c r="S5" s="286" t="s">
        <v>60</v>
      </c>
      <c r="T5" s="286" t="s">
        <v>61</v>
      </c>
    </row>
    <row r="6" spans="1:20" ht="33.75" customHeight="1">
      <c r="A6" s="293"/>
      <c r="B6" s="294"/>
      <c r="C6" s="294"/>
      <c r="D6" s="293"/>
      <c r="E6" s="293"/>
      <c r="F6" s="293"/>
      <c r="G6" s="293"/>
      <c r="H6" s="293"/>
      <c r="I6" s="294" t="s">
        <v>56</v>
      </c>
      <c r="J6" s="294" t="s">
        <v>62</v>
      </c>
      <c r="K6" s="294" t="s">
        <v>63</v>
      </c>
      <c r="L6" s="294" t="s">
        <v>64</v>
      </c>
      <c r="M6" s="294" t="s">
        <v>65</v>
      </c>
      <c r="N6" s="294" t="s">
        <v>66</v>
      </c>
      <c r="O6" s="299"/>
      <c r="P6" s="299"/>
      <c r="Q6" s="299"/>
      <c r="R6" s="299"/>
      <c r="S6" s="299"/>
      <c r="T6" s="299"/>
    </row>
    <row r="7" spans="1:20" ht="16.5" customHeight="1">
      <c r="A7" s="295">
        <v>1</v>
      </c>
      <c r="B7" s="21">
        <v>2</v>
      </c>
      <c r="C7" s="21">
        <v>3</v>
      </c>
      <c r="D7" s="295">
        <v>4</v>
      </c>
      <c r="E7" s="21">
        <v>5</v>
      </c>
      <c r="F7" s="21">
        <v>6</v>
      </c>
      <c r="G7" s="295">
        <v>7</v>
      </c>
      <c r="H7" s="21">
        <v>8</v>
      </c>
      <c r="I7" s="21">
        <v>9</v>
      </c>
      <c r="J7" s="295">
        <v>10</v>
      </c>
      <c r="K7" s="21">
        <v>11</v>
      </c>
      <c r="L7" s="21">
        <v>12</v>
      </c>
      <c r="M7" s="295">
        <v>13</v>
      </c>
      <c r="N7" s="21">
        <v>14</v>
      </c>
      <c r="O7" s="21">
        <v>15</v>
      </c>
      <c r="P7" s="295">
        <v>16</v>
      </c>
      <c r="Q7" s="21">
        <v>17</v>
      </c>
      <c r="R7" s="21">
        <v>18</v>
      </c>
      <c r="S7" s="295">
        <v>19</v>
      </c>
      <c r="T7" s="21">
        <v>20</v>
      </c>
    </row>
    <row r="8" spans="1:20" ht="16.5" customHeight="1">
      <c r="A8" s="30" t="s">
        <v>67</v>
      </c>
      <c r="B8" s="30" t="s">
        <v>68</v>
      </c>
      <c r="C8" s="77">
        <v>1555.36</v>
      </c>
      <c r="D8" s="77">
        <v>1555.36</v>
      </c>
      <c r="E8" s="77">
        <v>1555.36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 t="s">
        <v>45</v>
      </c>
      <c r="S8" s="303"/>
      <c r="T8" s="77"/>
    </row>
    <row r="9" spans="1:20" ht="16.5" customHeight="1">
      <c r="A9" s="30" t="s">
        <v>69</v>
      </c>
      <c r="B9" s="30" t="s">
        <v>70</v>
      </c>
      <c r="C9" s="77">
        <v>1555.36</v>
      </c>
      <c r="D9" s="77">
        <v>1555.36</v>
      </c>
      <c r="E9" s="77">
        <v>1555.36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303"/>
      <c r="T9" s="77"/>
    </row>
    <row r="10" spans="1:20" ht="16.5" customHeight="1">
      <c r="A10" s="59" t="s">
        <v>54</v>
      </c>
      <c r="B10" s="77"/>
      <c r="C10" s="77">
        <v>1555.36</v>
      </c>
      <c r="D10" s="77">
        <v>1555.36</v>
      </c>
      <c r="E10" s="77">
        <v>1555.36</v>
      </c>
      <c r="F10" s="77" t="s">
        <v>45</v>
      </c>
      <c r="G10" s="77" t="s">
        <v>45</v>
      </c>
      <c r="H10" s="77" t="s">
        <v>45</v>
      </c>
      <c r="I10" s="77" t="s">
        <v>45</v>
      </c>
      <c r="J10" s="77" t="s">
        <v>45</v>
      </c>
      <c r="K10" s="77" t="s">
        <v>45</v>
      </c>
      <c r="L10" s="77" t="s">
        <v>45</v>
      </c>
      <c r="M10" s="77" t="s">
        <v>45</v>
      </c>
      <c r="N10" s="77" t="s">
        <v>45</v>
      </c>
      <c r="O10" s="77" t="s">
        <v>45</v>
      </c>
      <c r="P10" s="77" t="s">
        <v>45</v>
      </c>
      <c r="Q10" s="77"/>
      <c r="R10" s="77"/>
      <c r="S10" s="77"/>
      <c r="T10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G19" sqref="G19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536</v>
      </c>
    </row>
    <row r="2" spans="1:7" s="1" customFormat="1" ht="27.75" customHeight="1">
      <c r="A2" s="5" t="s">
        <v>537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305</v>
      </c>
    </row>
    <row r="4" spans="1:7" s="1" customFormat="1" ht="21.75" customHeight="1">
      <c r="A4" s="10" t="s">
        <v>397</v>
      </c>
      <c r="B4" s="10" t="s">
        <v>396</v>
      </c>
      <c r="C4" s="10" t="s">
        <v>316</v>
      </c>
      <c r="D4" s="11" t="s">
        <v>538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539</v>
      </c>
      <c r="F5" s="11" t="s">
        <v>540</v>
      </c>
      <c r="G5" s="11" t="s">
        <v>541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68</v>
      </c>
      <c r="B8" s="24" t="s">
        <v>542</v>
      </c>
      <c r="C8" s="24" t="s">
        <v>403</v>
      </c>
      <c r="D8" s="23" t="s">
        <v>543</v>
      </c>
      <c r="E8" s="25">
        <v>186.6</v>
      </c>
      <c r="F8" s="25">
        <v>186.6</v>
      </c>
      <c r="G8" s="25">
        <v>186.6</v>
      </c>
    </row>
    <row r="9" spans="1:7" s="1" customFormat="1" ht="18.75" customHeight="1">
      <c r="A9" s="23" t="s">
        <v>68</v>
      </c>
      <c r="B9" s="24" t="s">
        <v>544</v>
      </c>
      <c r="C9" s="23" t="s">
        <v>545</v>
      </c>
      <c r="D9" s="23" t="s">
        <v>543</v>
      </c>
      <c r="E9" s="25">
        <v>0.23</v>
      </c>
      <c r="F9" s="25">
        <v>0.23</v>
      </c>
      <c r="G9" s="25">
        <v>0.23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G20" sqref="G20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71</v>
      </c>
    </row>
    <row r="2" spans="1:17" ht="28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73" t="s">
        <v>2</v>
      </c>
      <c r="B3" s="27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33" t="s">
        <v>3</v>
      </c>
    </row>
    <row r="4" spans="1:17" ht="17.25" customHeight="1">
      <c r="A4" s="11" t="s">
        <v>73</v>
      </c>
      <c r="B4" s="11" t="s">
        <v>74</v>
      </c>
      <c r="C4" s="72" t="s">
        <v>54</v>
      </c>
      <c r="D4" s="275" t="s">
        <v>75</v>
      </c>
      <c r="E4" s="276"/>
      <c r="F4" s="275" t="s">
        <v>76</v>
      </c>
      <c r="G4" s="276"/>
      <c r="H4" s="196" t="s">
        <v>57</v>
      </c>
      <c r="I4" s="87" t="s">
        <v>58</v>
      </c>
      <c r="J4" s="196" t="s">
        <v>59</v>
      </c>
      <c r="K4" s="87" t="s">
        <v>77</v>
      </c>
      <c r="L4" s="87" t="s">
        <v>61</v>
      </c>
      <c r="M4" s="87"/>
      <c r="N4" s="87"/>
      <c r="O4" s="87"/>
      <c r="P4" s="87"/>
      <c r="Q4" s="87"/>
    </row>
    <row r="5" spans="1:17" ht="27.75">
      <c r="A5" s="19"/>
      <c r="B5" s="19"/>
      <c r="C5" s="277"/>
      <c r="D5" s="87" t="s">
        <v>54</v>
      </c>
      <c r="E5" s="87" t="s">
        <v>78</v>
      </c>
      <c r="F5" s="87" t="s">
        <v>54</v>
      </c>
      <c r="G5" s="87" t="s">
        <v>78</v>
      </c>
      <c r="H5" s="209"/>
      <c r="I5" s="87"/>
      <c r="J5" s="209"/>
      <c r="K5" s="87"/>
      <c r="L5" s="87" t="s">
        <v>56</v>
      </c>
      <c r="M5" s="87" t="s">
        <v>79</v>
      </c>
      <c r="N5" s="87" t="s">
        <v>80</v>
      </c>
      <c r="O5" s="87" t="s">
        <v>81</v>
      </c>
      <c r="P5" s="87" t="s">
        <v>82</v>
      </c>
      <c r="Q5" s="87" t="s">
        <v>83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8">
        <v>7</v>
      </c>
      <c r="H6" s="278">
        <v>8</v>
      </c>
      <c r="I6" s="12">
        <v>9</v>
      </c>
      <c r="J6" s="278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s="170" customFormat="1" ht="20.25" customHeight="1">
      <c r="A7" s="112" t="s">
        <v>84</v>
      </c>
      <c r="B7" s="113" t="s">
        <v>85</v>
      </c>
      <c r="C7" s="117">
        <v>194.476056</v>
      </c>
      <c r="D7" s="117">
        <v>194.244576</v>
      </c>
      <c r="E7" s="117">
        <v>194.244576</v>
      </c>
      <c r="F7" s="115">
        <v>0.23148</v>
      </c>
      <c r="G7" s="115">
        <v>0.23148</v>
      </c>
      <c r="H7" s="115">
        <v>194.476056</v>
      </c>
      <c r="I7" s="115"/>
      <c r="J7" s="115"/>
      <c r="K7" s="115"/>
      <c r="L7" s="117"/>
      <c r="M7" s="117"/>
      <c r="N7" s="117"/>
      <c r="O7" s="115"/>
      <c r="P7" s="117"/>
      <c r="Q7" s="117"/>
    </row>
    <row r="8" spans="1:17" s="170" customFormat="1" ht="20.25" customHeight="1">
      <c r="A8" s="112" t="s">
        <v>86</v>
      </c>
      <c r="B8" s="113" t="s">
        <v>87</v>
      </c>
      <c r="C8" s="117">
        <v>194.244576</v>
      </c>
      <c r="D8" s="117">
        <v>194.244576</v>
      </c>
      <c r="E8" s="117">
        <v>194.244576</v>
      </c>
      <c r="F8" s="115"/>
      <c r="G8" s="115"/>
      <c r="H8" s="115">
        <v>194.244576</v>
      </c>
      <c r="I8" s="115"/>
      <c r="J8" s="115"/>
      <c r="K8" s="115"/>
      <c r="L8" s="117"/>
      <c r="M8" s="117"/>
      <c r="N8" s="117"/>
      <c r="O8" s="115"/>
      <c r="P8" s="117"/>
      <c r="Q8" s="117"/>
    </row>
    <row r="9" spans="1:17" s="170" customFormat="1" ht="20.25" customHeight="1">
      <c r="A9" s="112" t="s">
        <v>88</v>
      </c>
      <c r="B9" s="113" t="s">
        <v>89</v>
      </c>
      <c r="C9" s="117">
        <v>72.95928</v>
      </c>
      <c r="D9" s="117">
        <v>72.95928</v>
      </c>
      <c r="E9" s="117">
        <v>72.95928</v>
      </c>
      <c r="F9" s="115"/>
      <c r="G9" s="115"/>
      <c r="H9" s="115">
        <v>72.95928</v>
      </c>
      <c r="I9" s="115"/>
      <c r="J9" s="115"/>
      <c r="K9" s="115"/>
      <c r="L9" s="117"/>
      <c r="M9" s="117"/>
      <c r="N9" s="117"/>
      <c r="O9" s="115"/>
      <c r="P9" s="117"/>
      <c r="Q9" s="117"/>
    </row>
    <row r="10" spans="1:17" s="170" customFormat="1" ht="20.25" customHeight="1">
      <c r="A10" s="112" t="s">
        <v>90</v>
      </c>
      <c r="B10" s="113" t="s">
        <v>91</v>
      </c>
      <c r="C10" s="117">
        <v>121.285296</v>
      </c>
      <c r="D10" s="117">
        <v>121.285296</v>
      </c>
      <c r="E10" s="117">
        <v>121.285296</v>
      </c>
      <c r="F10" s="115"/>
      <c r="G10" s="115"/>
      <c r="H10" s="115">
        <v>121.285296</v>
      </c>
      <c r="I10" s="115"/>
      <c r="J10" s="115"/>
      <c r="K10" s="115"/>
      <c r="L10" s="117"/>
      <c r="M10" s="117"/>
      <c r="N10" s="117"/>
      <c r="O10" s="115"/>
      <c r="P10" s="117"/>
      <c r="Q10" s="117"/>
    </row>
    <row r="11" spans="1:17" s="170" customFormat="1" ht="20.25" customHeight="1">
      <c r="A11" s="112" t="s">
        <v>92</v>
      </c>
      <c r="B11" s="113" t="s">
        <v>93</v>
      </c>
      <c r="C11" s="117">
        <v>0.23148</v>
      </c>
      <c r="D11" s="117"/>
      <c r="E11" s="117"/>
      <c r="F11" s="115">
        <v>0.23148</v>
      </c>
      <c r="G11" s="115">
        <v>0.23148</v>
      </c>
      <c r="H11" s="115">
        <v>0.23148</v>
      </c>
      <c r="I11" s="115"/>
      <c r="J11" s="115"/>
      <c r="K11" s="115"/>
      <c r="L11" s="117"/>
      <c r="M11" s="117"/>
      <c r="N11" s="117"/>
      <c r="O11" s="115"/>
      <c r="P11" s="117"/>
      <c r="Q11" s="117"/>
    </row>
    <row r="12" spans="1:17" s="170" customFormat="1" ht="20.25" customHeight="1">
      <c r="A12" s="112" t="s">
        <v>94</v>
      </c>
      <c r="B12" s="113" t="s">
        <v>95</v>
      </c>
      <c r="C12" s="117">
        <v>0.23148</v>
      </c>
      <c r="D12" s="117"/>
      <c r="E12" s="117"/>
      <c r="F12" s="115">
        <v>0.23148</v>
      </c>
      <c r="G12" s="115">
        <v>0.23148</v>
      </c>
      <c r="H12" s="115">
        <v>0.23148</v>
      </c>
      <c r="I12" s="115"/>
      <c r="J12" s="115"/>
      <c r="K12" s="115"/>
      <c r="L12" s="117"/>
      <c r="M12" s="117"/>
      <c r="N12" s="117"/>
      <c r="O12" s="115"/>
      <c r="P12" s="117"/>
      <c r="Q12" s="117"/>
    </row>
    <row r="13" spans="1:17" s="170" customFormat="1" ht="20.25" customHeight="1">
      <c r="A13" s="112" t="s">
        <v>96</v>
      </c>
      <c r="B13" s="113" t="s">
        <v>97</v>
      </c>
      <c r="C13" s="117">
        <v>57.65526</v>
      </c>
      <c r="D13" s="117">
        <v>57.65526</v>
      </c>
      <c r="E13" s="117">
        <v>57.65526</v>
      </c>
      <c r="F13" s="115"/>
      <c r="G13" s="115"/>
      <c r="H13" s="115">
        <v>57.65526</v>
      </c>
      <c r="I13" s="115"/>
      <c r="J13" s="115"/>
      <c r="K13" s="115"/>
      <c r="L13" s="117"/>
      <c r="M13" s="117"/>
      <c r="N13" s="117"/>
      <c r="O13" s="115"/>
      <c r="P13" s="117"/>
      <c r="Q13" s="117"/>
    </row>
    <row r="14" spans="1:17" s="170" customFormat="1" ht="20.25" customHeight="1">
      <c r="A14" s="112" t="s">
        <v>98</v>
      </c>
      <c r="B14" s="113" t="s">
        <v>99</v>
      </c>
      <c r="C14" s="117">
        <v>57.65526</v>
      </c>
      <c r="D14" s="117">
        <v>57.65526</v>
      </c>
      <c r="E14" s="117">
        <v>57.65526</v>
      </c>
      <c r="F14" s="115"/>
      <c r="G14" s="115"/>
      <c r="H14" s="115">
        <v>57.65526</v>
      </c>
      <c r="I14" s="115"/>
      <c r="J14" s="115"/>
      <c r="K14" s="115"/>
      <c r="L14" s="117"/>
      <c r="M14" s="117"/>
      <c r="N14" s="117"/>
      <c r="O14" s="115"/>
      <c r="P14" s="117"/>
      <c r="Q14" s="117"/>
    </row>
    <row r="15" spans="1:17" s="170" customFormat="1" ht="20.25" customHeight="1">
      <c r="A15" s="112" t="s">
        <v>100</v>
      </c>
      <c r="B15" s="113" t="s">
        <v>101</v>
      </c>
      <c r="C15" s="117">
        <v>53.321594</v>
      </c>
      <c r="D15" s="117">
        <v>53.321594</v>
      </c>
      <c r="E15" s="117">
        <v>53.321594</v>
      </c>
      <c r="F15" s="115"/>
      <c r="G15" s="115"/>
      <c r="H15" s="115">
        <v>53.321594</v>
      </c>
      <c r="I15" s="115"/>
      <c r="J15" s="115"/>
      <c r="K15" s="115"/>
      <c r="L15" s="117"/>
      <c r="M15" s="117"/>
      <c r="N15" s="117"/>
      <c r="O15" s="115"/>
      <c r="P15" s="117"/>
      <c r="Q15" s="117"/>
    </row>
    <row r="16" spans="1:17" s="170" customFormat="1" ht="20.25" customHeight="1">
      <c r="A16" s="112" t="s">
        <v>102</v>
      </c>
      <c r="B16" s="113" t="s">
        <v>103</v>
      </c>
      <c r="C16" s="117">
        <v>4.333666</v>
      </c>
      <c r="D16" s="117">
        <v>4.333666</v>
      </c>
      <c r="E16" s="117">
        <v>4.333666</v>
      </c>
      <c r="F16" s="115"/>
      <c r="G16" s="115"/>
      <c r="H16" s="115">
        <v>4.333666</v>
      </c>
      <c r="I16" s="115"/>
      <c r="J16" s="115"/>
      <c r="K16" s="115"/>
      <c r="L16" s="117"/>
      <c r="M16" s="117"/>
      <c r="N16" s="117"/>
      <c r="O16" s="115"/>
      <c r="P16" s="117"/>
      <c r="Q16" s="117"/>
    </row>
    <row r="17" spans="1:17" s="170" customFormat="1" ht="20.25" customHeight="1">
      <c r="A17" s="112" t="s">
        <v>104</v>
      </c>
      <c r="B17" s="113" t="s">
        <v>105</v>
      </c>
      <c r="C17" s="117">
        <v>1215.58</v>
      </c>
      <c r="D17" s="117">
        <f>1215.58-186.6</f>
        <v>1028.98</v>
      </c>
      <c r="E17" s="117">
        <v>1028.98</v>
      </c>
      <c r="F17" s="115">
        <v>186.6</v>
      </c>
      <c r="G17" s="115">
        <v>186.6</v>
      </c>
      <c r="H17" s="115">
        <v>1215.58</v>
      </c>
      <c r="I17" s="115"/>
      <c r="J17" s="115"/>
      <c r="K17" s="115"/>
      <c r="L17" s="117"/>
      <c r="M17" s="117"/>
      <c r="N17" s="117"/>
      <c r="O17" s="115"/>
      <c r="P17" s="117"/>
      <c r="Q17" s="117"/>
    </row>
    <row r="18" spans="1:17" s="170" customFormat="1" ht="20.25" customHeight="1">
      <c r="A18" s="112" t="s">
        <v>106</v>
      </c>
      <c r="B18" s="113" t="s">
        <v>107</v>
      </c>
      <c r="C18" s="117">
        <v>1215.58</v>
      </c>
      <c r="D18" s="117">
        <f>1215.58-186.6</f>
        <v>1028.98</v>
      </c>
      <c r="E18" s="117">
        <v>1028.98</v>
      </c>
      <c r="F18" s="115">
        <v>186.6</v>
      </c>
      <c r="G18" s="115">
        <v>186.6</v>
      </c>
      <c r="H18" s="115">
        <v>1215.58</v>
      </c>
      <c r="I18" s="115"/>
      <c r="J18" s="115"/>
      <c r="K18" s="115"/>
      <c r="L18" s="117"/>
      <c r="M18" s="117"/>
      <c r="N18" s="117"/>
      <c r="O18" s="115"/>
      <c r="P18" s="117"/>
      <c r="Q18" s="117"/>
    </row>
    <row r="19" spans="1:17" s="170" customFormat="1" ht="20.25" customHeight="1">
      <c r="A19" s="112" t="s">
        <v>108</v>
      </c>
      <c r="B19" s="113" t="s">
        <v>109</v>
      </c>
      <c r="C19" s="117">
        <v>1215.58</v>
      </c>
      <c r="D19" s="117">
        <f>1215.58-186.6</f>
        <v>1028.98</v>
      </c>
      <c r="E19" s="117">
        <v>1028.98</v>
      </c>
      <c r="F19" s="115">
        <v>186.6</v>
      </c>
      <c r="G19" s="115">
        <v>186.6</v>
      </c>
      <c r="H19" s="115">
        <v>1215.58</v>
      </c>
      <c r="I19" s="115"/>
      <c r="J19" s="115"/>
      <c r="K19" s="115"/>
      <c r="L19" s="117"/>
      <c r="M19" s="117"/>
      <c r="N19" s="117"/>
      <c r="O19" s="115"/>
      <c r="P19" s="117"/>
      <c r="Q19" s="117"/>
    </row>
    <row r="20" spans="1:17" s="170" customFormat="1" ht="20.25" customHeight="1">
      <c r="A20" s="112" t="s">
        <v>110</v>
      </c>
      <c r="B20" s="113" t="s">
        <v>111</v>
      </c>
      <c r="C20" s="117">
        <v>87.651936</v>
      </c>
      <c r="D20" s="117">
        <v>87.651936</v>
      </c>
      <c r="E20" s="117">
        <v>87.651936</v>
      </c>
      <c r="F20" s="115"/>
      <c r="G20" s="115"/>
      <c r="H20" s="115">
        <v>87.651936</v>
      </c>
      <c r="I20" s="115"/>
      <c r="J20" s="115"/>
      <c r="K20" s="115"/>
      <c r="L20" s="117"/>
      <c r="M20" s="117"/>
      <c r="N20" s="117"/>
      <c r="O20" s="115"/>
      <c r="P20" s="117"/>
      <c r="Q20" s="117"/>
    </row>
    <row r="21" spans="1:17" s="170" customFormat="1" ht="20.25" customHeight="1">
      <c r="A21" s="112" t="s">
        <v>112</v>
      </c>
      <c r="B21" s="113" t="s">
        <v>113</v>
      </c>
      <c r="C21" s="117">
        <v>87.651936</v>
      </c>
      <c r="D21" s="117">
        <v>87.651936</v>
      </c>
      <c r="E21" s="117">
        <v>87.651936</v>
      </c>
      <c r="F21" s="115"/>
      <c r="G21" s="115"/>
      <c r="H21" s="115">
        <v>87.651936</v>
      </c>
      <c r="I21" s="115"/>
      <c r="J21" s="115"/>
      <c r="K21" s="115"/>
      <c r="L21" s="117"/>
      <c r="M21" s="117"/>
      <c r="N21" s="117"/>
      <c r="O21" s="115"/>
      <c r="P21" s="117"/>
      <c r="Q21" s="117"/>
    </row>
    <row r="22" spans="1:17" s="170" customFormat="1" ht="20.25" customHeight="1">
      <c r="A22" s="112" t="s">
        <v>114</v>
      </c>
      <c r="B22" s="113" t="s">
        <v>115</v>
      </c>
      <c r="C22" s="117">
        <v>87.651936</v>
      </c>
      <c r="D22" s="117">
        <v>87.651936</v>
      </c>
      <c r="E22" s="117">
        <v>87.651936</v>
      </c>
      <c r="F22" s="115"/>
      <c r="G22" s="115"/>
      <c r="H22" s="115">
        <v>87.651936</v>
      </c>
      <c r="I22" s="115"/>
      <c r="J22" s="115"/>
      <c r="K22" s="115"/>
      <c r="L22" s="117"/>
      <c r="M22" s="117"/>
      <c r="N22" s="117"/>
      <c r="O22" s="115"/>
      <c r="P22" s="117"/>
      <c r="Q22" s="117"/>
    </row>
    <row r="23" spans="1:17" ht="16.5" customHeight="1">
      <c r="A23" s="73"/>
      <c r="B23" s="73"/>
      <c r="C23" s="12"/>
      <c r="D23" s="279"/>
      <c r="E23" s="279"/>
      <c r="F23" s="279"/>
      <c r="G23" s="280"/>
      <c r="H23" s="280"/>
      <c r="I23" s="280"/>
      <c r="J23" s="280"/>
      <c r="K23" s="279"/>
      <c r="L23" s="279"/>
      <c r="M23" s="280"/>
      <c r="N23" s="279"/>
      <c r="O23" s="279"/>
      <c r="P23" s="280"/>
      <c r="Q23" s="279"/>
    </row>
    <row r="24" spans="1:17" ht="16.5" customHeight="1">
      <c r="A24" s="73"/>
      <c r="B24" s="73"/>
      <c r="C24" s="12"/>
      <c r="D24" s="279"/>
      <c r="E24" s="279"/>
      <c r="F24" s="279"/>
      <c r="G24" s="280"/>
      <c r="H24" s="280"/>
      <c r="I24" s="280"/>
      <c r="J24" s="280"/>
      <c r="K24" s="279"/>
      <c r="L24" s="279"/>
      <c r="M24" s="280"/>
      <c r="N24" s="279"/>
      <c r="O24" s="279"/>
      <c r="P24" s="280"/>
      <c r="Q24" s="279"/>
    </row>
    <row r="25" spans="1:17" ht="16.5" customHeight="1">
      <c r="A25" s="73"/>
      <c r="B25" s="73"/>
      <c r="C25" s="12"/>
      <c r="D25" s="279"/>
      <c r="E25" s="279"/>
      <c r="F25" s="279"/>
      <c r="G25" s="280"/>
      <c r="H25" s="280"/>
      <c r="I25" s="280"/>
      <c r="J25" s="280"/>
      <c r="K25" s="279"/>
      <c r="L25" s="279"/>
      <c r="M25" s="280"/>
      <c r="N25" s="279"/>
      <c r="O25" s="279"/>
      <c r="P25" s="280"/>
      <c r="Q25" s="279"/>
    </row>
    <row r="26" spans="1:17" ht="20.25" customHeight="1">
      <c r="A26" s="30" t="s">
        <v>45</v>
      </c>
      <c r="B26" s="30" t="s">
        <v>45</v>
      </c>
      <c r="C26" s="281" t="s">
        <v>45</v>
      </c>
      <c r="D26" s="90" t="s">
        <v>45</v>
      </c>
      <c r="E26" s="90"/>
      <c r="F26" s="90" t="s">
        <v>45</v>
      </c>
      <c r="G26" s="90"/>
      <c r="H26" s="90"/>
      <c r="I26" s="90"/>
      <c r="J26" s="90"/>
      <c r="K26" s="90" t="s">
        <v>45</v>
      </c>
      <c r="L26" s="90"/>
      <c r="M26" s="90" t="s">
        <v>45</v>
      </c>
      <c r="N26" s="90" t="s">
        <v>45</v>
      </c>
      <c r="O26" s="90" t="s">
        <v>45</v>
      </c>
      <c r="P26" s="90" t="s">
        <v>45</v>
      </c>
      <c r="Q26" s="90" t="s">
        <v>45</v>
      </c>
    </row>
    <row r="27" spans="1:17" ht="17.25" customHeight="1">
      <c r="A27" s="32" t="s">
        <v>116</v>
      </c>
      <c r="B27" s="282" t="s">
        <v>116</v>
      </c>
      <c r="C27" s="283">
        <f aca="true" t="shared" si="0" ref="C27:H27">C20+C17+C13+C7</f>
        <v>1555.3632519999999</v>
      </c>
      <c r="D27" s="283">
        <f t="shared" si="0"/>
        <v>1368.531772</v>
      </c>
      <c r="E27" s="283">
        <f t="shared" si="0"/>
        <v>1368.531772</v>
      </c>
      <c r="F27" s="283">
        <v>186.83</v>
      </c>
      <c r="G27" s="283">
        <v>186.83</v>
      </c>
      <c r="H27" s="283">
        <f t="shared" si="0"/>
        <v>1555.3632519999999</v>
      </c>
      <c r="I27" s="284"/>
      <c r="J27" s="284"/>
      <c r="K27" s="284" t="s">
        <v>45</v>
      </c>
      <c r="L27" s="284"/>
      <c r="M27" s="284" t="s">
        <v>45</v>
      </c>
      <c r="N27" s="284" t="s">
        <v>45</v>
      </c>
      <c r="O27" s="284" t="s">
        <v>45</v>
      </c>
      <c r="P27" s="284" t="s">
        <v>45</v>
      </c>
      <c r="Q27" s="284" t="s">
        <v>45</v>
      </c>
    </row>
  </sheetData>
  <sheetProtection/>
  <mergeCells count="13">
    <mergeCell ref="A2:Q2"/>
    <mergeCell ref="A3:N3"/>
    <mergeCell ref="D4:E4"/>
    <mergeCell ref="F4:G4"/>
    <mergeCell ref="L4:Q4"/>
    <mergeCell ref="A27:B27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F22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5" width="9.140625" style="50" customWidth="1"/>
    <col min="6" max="16384" width="9.140625" style="50" bestFit="1" customWidth="1"/>
  </cols>
  <sheetData>
    <row r="1" spans="1:4" ht="14.25" customHeight="1">
      <c r="A1" s="257"/>
      <c r="B1" s="257"/>
      <c r="C1" s="257"/>
      <c r="D1" s="127" t="s">
        <v>117</v>
      </c>
    </row>
    <row r="2" spans="1:4" ht="31.5" customHeight="1">
      <c r="A2" s="51" t="s">
        <v>118</v>
      </c>
      <c r="B2" s="258"/>
      <c r="C2" s="258"/>
      <c r="D2" s="258"/>
    </row>
    <row r="3" spans="1:4" ht="17.25" customHeight="1">
      <c r="A3" s="151" t="s">
        <v>2</v>
      </c>
      <c r="B3" s="259"/>
      <c r="C3" s="259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160" t="s">
        <v>7</v>
      </c>
      <c r="C5" s="17" t="s">
        <v>119</v>
      </c>
      <c r="D5" s="160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0" t="s">
        <v>120</v>
      </c>
      <c r="B7" s="261">
        <v>1555.36</v>
      </c>
      <c r="C7" s="24" t="s">
        <v>121</v>
      </c>
      <c r="D7" s="126" t="s">
        <v>45</v>
      </c>
    </row>
    <row r="8" spans="1:4" ht="17.25" customHeight="1">
      <c r="A8" s="262" t="s">
        <v>122</v>
      </c>
      <c r="B8" s="261"/>
      <c r="C8" s="24" t="s">
        <v>123</v>
      </c>
      <c r="D8" s="126"/>
    </row>
    <row r="9" spans="1:4" ht="17.25" customHeight="1">
      <c r="A9" s="262" t="s">
        <v>124</v>
      </c>
      <c r="B9" s="261"/>
      <c r="C9" s="24" t="s">
        <v>125</v>
      </c>
      <c r="D9" s="126"/>
    </row>
    <row r="10" spans="1:4" ht="17.25" customHeight="1">
      <c r="A10" s="262" t="s">
        <v>126</v>
      </c>
      <c r="B10" s="126"/>
      <c r="C10" s="24" t="s">
        <v>127</v>
      </c>
      <c r="D10" s="126"/>
    </row>
    <row r="11" spans="1:4" ht="17.25" customHeight="1">
      <c r="A11" s="262" t="s">
        <v>128</v>
      </c>
      <c r="B11" s="126"/>
      <c r="C11" s="24" t="s">
        <v>129</v>
      </c>
      <c r="D11" s="126"/>
    </row>
    <row r="12" spans="1:4" ht="17.25" customHeight="1">
      <c r="A12" s="262" t="s">
        <v>122</v>
      </c>
      <c r="B12" s="126"/>
      <c r="C12" s="24" t="s">
        <v>130</v>
      </c>
      <c r="D12" s="126"/>
    </row>
    <row r="13" spans="1:4" ht="17.25" customHeight="1">
      <c r="A13" s="263" t="s">
        <v>124</v>
      </c>
      <c r="B13" s="126"/>
      <c r="C13" s="24" t="s">
        <v>131</v>
      </c>
      <c r="D13" s="126"/>
    </row>
    <row r="14" spans="1:4" ht="17.25" customHeight="1">
      <c r="A14" s="263" t="s">
        <v>126</v>
      </c>
      <c r="B14" s="126"/>
      <c r="C14" s="24" t="s">
        <v>132</v>
      </c>
      <c r="D14" s="126"/>
    </row>
    <row r="15" spans="1:4" ht="17.25" customHeight="1">
      <c r="A15" s="262"/>
      <c r="B15" s="264"/>
      <c r="C15" s="24" t="s">
        <v>133</v>
      </c>
      <c r="D15" s="261">
        <v>194.476056</v>
      </c>
    </row>
    <row r="16" spans="1:4" ht="17.25" customHeight="1">
      <c r="A16" s="262"/>
      <c r="B16" s="265"/>
      <c r="C16" s="24" t="s">
        <v>134</v>
      </c>
      <c r="D16" s="261">
        <v>57.65526</v>
      </c>
    </row>
    <row r="17" spans="1:4" ht="17.25" customHeight="1">
      <c r="A17" s="262"/>
      <c r="B17" s="265"/>
      <c r="C17" s="24" t="s">
        <v>135</v>
      </c>
      <c r="D17" s="261"/>
    </row>
    <row r="18" spans="1:4" ht="17.25" customHeight="1">
      <c r="A18" s="263"/>
      <c r="B18" s="265"/>
      <c r="C18" s="24" t="s">
        <v>136</v>
      </c>
      <c r="D18" s="261"/>
    </row>
    <row r="19" spans="1:4" ht="17.25" customHeight="1">
      <c r="A19" s="263"/>
      <c r="B19" s="265"/>
      <c r="C19" s="24" t="s">
        <v>137</v>
      </c>
      <c r="D19" s="261"/>
    </row>
    <row r="20" spans="1:4" ht="17.25" customHeight="1">
      <c r="A20" s="266"/>
      <c r="B20" s="265"/>
      <c r="C20" s="24" t="s">
        <v>138</v>
      </c>
      <c r="D20" s="261"/>
    </row>
    <row r="21" spans="1:4" ht="17.25" customHeight="1">
      <c r="A21" s="266"/>
      <c r="B21" s="265"/>
      <c r="C21" s="24" t="s">
        <v>139</v>
      </c>
      <c r="D21" s="261"/>
    </row>
    <row r="22" spans="1:4" ht="17.25" customHeight="1">
      <c r="A22" s="266"/>
      <c r="B22" s="265"/>
      <c r="C22" s="24" t="s">
        <v>140</v>
      </c>
      <c r="D22" s="261"/>
    </row>
    <row r="23" spans="1:4" ht="17.25" customHeight="1">
      <c r="A23" s="266"/>
      <c r="B23" s="265"/>
      <c r="C23" s="24" t="s">
        <v>141</v>
      </c>
      <c r="D23" s="261"/>
    </row>
    <row r="24" spans="1:4" ht="17.25" customHeight="1">
      <c r="A24" s="266"/>
      <c r="B24" s="265"/>
      <c r="C24" s="24" t="s">
        <v>142</v>
      </c>
      <c r="D24" s="261"/>
    </row>
    <row r="25" spans="1:4" ht="17.25" customHeight="1">
      <c r="A25" s="266"/>
      <c r="B25" s="265"/>
      <c r="C25" s="24" t="s">
        <v>143</v>
      </c>
      <c r="D25" s="261">
        <v>1215.58</v>
      </c>
    </row>
    <row r="26" spans="1:4" ht="17.25" customHeight="1">
      <c r="A26" s="266"/>
      <c r="B26" s="265"/>
      <c r="C26" s="24" t="s">
        <v>144</v>
      </c>
      <c r="D26" s="261">
        <v>87.651936</v>
      </c>
    </row>
    <row r="27" spans="1:4" ht="17.25" customHeight="1">
      <c r="A27" s="266"/>
      <c r="B27" s="265"/>
      <c r="C27" s="24" t="s">
        <v>145</v>
      </c>
      <c r="D27" s="261"/>
    </row>
    <row r="28" spans="1:4" ht="17.25" customHeight="1">
      <c r="A28" s="266"/>
      <c r="B28" s="265"/>
      <c r="C28" s="24" t="s">
        <v>146</v>
      </c>
      <c r="D28" s="261"/>
    </row>
    <row r="29" spans="1:4" ht="17.25" customHeight="1">
      <c r="A29" s="266"/>
      <c r="B29" s="265"/>
      <c r="C29" s="24" t="s">
        <v>147</v>
      </c>
      <c r="D29" s="261"/>
    </row>
    <row r="30" spans="1:4" ht="17.25" customHeight="1">
      <c r="A30" s="266"/>
      <c r="B30" s="267">
        <v>1555.36</v>
      </c>
      <c r="C30" s="24" t="s">
        <v>148</v>
      </c>
      <c r="D30" s="268"/>
    </row>
    <row r="31" spans="1:4" ht="14.25" customHeight="1">
      <c r="A31" s="269"/>
      <c r="B31" s="270" t="s">
        <v>45</v>
      </c>
      <c r="C31" s="263" t="s">
        <v>149</v>
      </c>
      <c r="D31" s="271"/>
    </row>
    <row r="32" spans="1:4" ht="17.25" customHeight="1">
      <c r="A32" s="272" t="s">
        <v>150</v>
      </c>
      <c r="B32" s="267">
        <v>1555.36</v>
      </c>
      <c r="C32" s="269" t="s">
        <v>49</v>
      </c>
      <c r="D32" s="271">
        <v>1555.3632519999999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28" sqref="C28"/>
    </sheetView>
  </sheetViews>
  <sheetFormatPr defaultColWidth="8.8515625" defaultRowHeight="14.25" customHeight="1"/>
  <cols>
    <col min="1" max="1" width="20.140625" style="80" customWidth="1"/>
    <col min="2" max="2" width="44.00390625" style="8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48"/>
      <c r="F1" s="64"/>
      <c r="G1" s="64" t="s">
        <v>151</v>
      </c>
    </row>
    <row r="2" spans="1:7" ht="39" customHeight="1">
      <c r="A2" s="150" t="s">
        <v>152</v>
      </c>
      <c r="B2" s="150"/>
      <c r="C2" s="150"/>
      <c r="D2" s="150"/>
      <c r="E2" s="150"/>
      <c r="F2" s="150"/>
      <c r="G2" s="150"/>
    </row>
    <row r="3" spans="1:7" ht="18" customHeight="1">
      <c r="A3" s="151" t="s">
        <v>2</v>
      </c>
      <c r="F3" s="133"/>
      <c r="G3" s="133" t="s">
        <v>3</v>
      </c>
    </row>
    <row r="4" spans="1:7" ht="20.25" customHeight="1">
      <c r="A4" s="249" t="s">
        <v>153</v>
      </c>
      <c r="B4" s="250"/>
      <c r="C4" s="70" t="s">
        <v>54</v>
      </c>
      <c r="D4" s="251" t="s">
        <v>75</v>
      </c>
      <c r="E4" s="251"/>
      <c r="F4" s="252"/>
      <c r="G4" s="253" t="s">
        <v>76</v>
      </c>
    </row>
    <row r="5" spans="1:7" ht="20.25" customHeight="1">
      <c r="A5" s="154" t="s">
        <v>73</v>
      </c>
      <c r="B5" s="254" t="s">
        <v>74</v>
      </c>
      <c r="C5" s="70"/>
      <c r="D5" s="14" t="s">
        <v>56</v>
      </c>
      <c r="E5" s="73" t="s">
        <v>154</v>
      </c>
      <c r="F5" s="73" t="s">
        <v>155</v>
      </c>
      <c r="G5" s="111"/>
    </row>
    <row r="6" spans="1:7" ht="13.5" customHeight="1">
      <c r="A6" s="154" t="s">
        <v>156</v>
      </c>
      <c r="B6" s="154" t="s">
        <v>157</v>
      </c>
      <c r="C6" s="255" t="s">
        <v>158</v>
      </c>
      <c r="D6" s="154" t="s">
        <v>159</v>
      </c>
      <c r="E6" s="154" t="s">
        <v>160</v>
      </c>
      <c r="F6" s="154" t="s">
        <v>161</v>
      </c>
      <c r="G6" s="154" t="s">
        <v>162</v>
      </c>
    </row>
    <row r="7" spans="1:7" s="170" customFormat="1" ht="18" customHeight="1">
      <c r="A7" s="175" t="s">
        <v>84</v>
      </c>
      <c r="B7" s="175" t="s">
        <v>85</v>
      </c>
      <c r="C7" s="184">
        <v>194.476056</v>
      </c>
      <c r="D7" s="184">
        <v>194.244576</v>
      </c>
      <c r="E7" s="184">
        <v>193.704576</v>
      </c>
      <c r="F7" s="184">
        <v>0.54</v>
      </c>
      <c r="G7" s="184">
        <v>0.23148</v>
      </c>
    </row>
    <row r="8" spans="1:7" s="170" customFormat="1" ht="18" customHeight="1">
      <c r="A8" s="175" t="s">
        <v>86</v>
      </c>
      <c r="B8" s="175" t="s">
        <v>87</v>
      </c>
      <c r="C8" s="184">
        <v>194.244576</v>
      </c>
      <c r="D8" s="184">
        <v>194.244576</v>
      </c>
      <c r="E8" s="184">
        <v>193.704576</v>
      </c>
      <c r="F8" s="184">
        <v>0.54</v>
      </c>
      <c r="G8" s="184"/>
    </row>
    <row r="9" spans="1:7" s="170" customFormat="1" ht="18" customHeight="1">
      <c r="A9" s="175" t="s">
        <v>88</v>
      </c>
      <c r="B9" s="175" t="s">
        <v>89</v>
      </c>
      <c r="C9" s="184">
        <v>72.95928</v>
      </c>
      <c r="D9" s="184">
        <v>72.95928</v>
      </c>
      <c r="E9" s="184">
        <v>72.41928</v>
      </c>
      <c r="F9" s="184">
        <v>0.54</v>
      </c>
      <c r="G9" s="184"/>
    </row>
    <row r="10" spans="1:7" s="170" customFormat="1" ht="18" customHeight="1">
      <c r="A10" s="175" t="s">
        <v>90</v>
      </c>
      <c r="B10" s="175" t="s">
        <v>91</v>
      </c>
      <c r="C10" s="184">
        <v>121.285296</v>
      </c>
      <c r="D10" s="184">
        <v>121.285296</v>
      </c>
      <c r="E10" s="184">
        <v>121.285296</v>
      </c>
      <c r="F10" s="184"/>
      <c r="G10" s="184"/>
    </row>
    <row r="11" spans="1:7" s="170" customFormat="1" ht="18" customHeight="1">
      <c r="A11" s="175" t="s">
        <v>92</v>
      </c>
      <c r="B11" s="175" t="s">
        <v>93</v>
      </c>
      <c r="C11" s="184">
        <v>0.23148</v>
      </c>
      <c r="D11" s="184"/>
      <c r="E11" s="184"/>
      <c r="F11" s="184"/>
      <c r="G11" s="184">
        <v>0.23148</v>
      </c>
    </row>
    <row r="12" spans="1:7" s="170" customFormat="1" ht="18" customHeight="1">
      <c r="A12" s="175" t="s">
        <v>94</v>
      </c>
      <c r="B12" s="175" t="s">
        <v>95</v>
      </c>
      <c r="C12" s="184">
        <v>0.23148</v>
      </c>
      <c r="D12" s="184"/>
      <c r="E12" s="184"/>
      <c r="F12" s="184"/>
      <c r="G12" s="184">
        <v>0.23148</v>
      </c>
    </row>
    <row r="13" spans="1:7" s="170" customFormat="1" ht="18" customHeight="1">
      <c r="A13" s="175" t="s">
        <v>96</v>
      </c>
      <c r="B13" s="175" t="s">
        <v>97</v>
      </c>
      <c r="C13" s="184">
        <v>57.65526</v>
      </c>
      <c r="D13" s="184">
        <v>57.65526</v>
      </c>
      <c r="E13" s="184">
        <v>57.65526</v>
      </c>
      <c r="F13" s="184"/>
      <c r="G13" s="184"/>
    </row>
    <row r="14" spans="1:7" s="170" customFormat="1" ht="18" customHeight="1">
      <c r="A14" s="175" t="s">
        <v>98</v>
      </c>
      <c r="B14" s="175" t="s">
        <v>99</v>
      </c>
      <c r="C14" s="184">
        <v>57.65526</v>
      </c>
      <c r="D14" s="184">
        <v>57.65526</v>
      </c>
      <c r="E14" s="184">
        <v>57.65526</v>
      </c>
      <c r="F14" s="184"/>
      <c r="G14" s="184"/>
    </row>
    <row r="15" spans="1:7" s="170" customFormat="1" ht="18" customHeight="1">
      <c r="A15" s="175" t="s">
        <v>100</v>
      </c>
      <c r="B15" s="175" t="s">
        <v>101</v>
      </c>
      <c r="C15" s="184">
        <v>53.321594</v>
      </c>
      <c r="D15" s="184">
        <v>53.321594</v>
      </c>
      <c r="E15" s="184">
        <v>53.321594</v>
      </c>
      <c r="F15" s="184"/>
      <c r="G15" s="184"/>
    </row>
    <row r="16" spans="1:7" s="170" customFormat="1" ht="18" customHeight="1">
      <c r="A16" s="175" t="s">
        <v>102</v>
      </c>
      <c r="B16" s="175" t="s">
        <v>103</v>
      </c>
      <c r="C16" s="184">
        <v>4.333666</v>
      </c>
      <c r="D16" s="184">
        <v>4.333666</v>
      </c>
      <c r="E16" s="184">
        <v>4.333666</v>
      </c>
      <c r="F16" s="184"/>
      <c r="G16" s="184"/>
    </row>
    <row r="17" spans="1:7" s="170" customFormat="1" ht="18" customHeight="1">
      <c r="A17" s="175" t="s">
        <v>104</v>
      </c>
      <c r="B17" s="175" t="s">
        <v>105</v>
      </c>
      <c r="C17" s="117">
        <f>D17+G17</f>
        <v>1215.5823999999998</v>
      </c>
      <c r="D17" s="117">
        <f>E17+F17</f>
        <v>1028.9799999999998</v>
      </c>
      <c r="E17" s="184">
        <f>1123.84-186.6</f>
        <v>937.2399999999999</v>
      </c>
      <c r="F17" s="184">
        <v>91.74</v>
      </c>
      <c r="G17" s="184">
        <v>186.6024</v>
      </c>
    </row>
    <row r="18" spans="1:7" s="170" customFormat="1" ht="18" customHeight="1">
      <c r="A18" s="175" t="s">
        <v>106</v>
      </c>
      <c r="B18" s="175" t="s">
        <v>107</v>
      </c>
      <c r="C18" s="117">
        <f>D18+G18</f>
        <v>1215.5823999999998</v>
      </c>
      <c r="D18" s="117">
        <f>E18+F18</f>
        <v>1028.9799999999998</v>
      </c>
      <c r="E18" s="184">
        <f>1123.84-186.6</f>
        <v>937.2399999999999</v>
      </c>
      <c r="F18" s="184">
        <v>91.74</v>
      </c>
      <c r="G18" s="184">
        <v>186.6024</v>
      </c>
    </row>
    <row r="19" spans="1:7" s="170" customFormat="1" ht="18" customHeight="1">
      <c r="A19" s="175" t="s">
        <v>108</v>
      </c>
      <c r="B19" s="175" t="s">
        <v>109</v>
      </c>
      <c r="C19" s="117">
        <f>D19+G19</f>
        <v>1215.5823999999998</v>
      </c>
      <c r="D19" s="117">
        <f>E19+F19</f>
        <v>1028.9799999999998</v>
      </c>
      <c r="E19" s="184">
        <f>1123.84-186.6</f>
        <v>937.2399999999999</v>
      </c>
      <c r="F19" s="184">
        <v>91.74</v>
      </c>
      <c r="G19" s="184">
        <v>186.6024</v>
      </c>
    </row>
    <row r="20" spans="1:7" s="170" customFormat="1" ht="18" customHeight="1">
      <c r="A20" s="175" t="s">
        <v>110</v>
      </c>
      <c r="B20" s="175" t="s">
        <v>111</v>
      </c>
      <c r="C20" s="184">
        <v>87.651936</v>
      </c>
      <c r="D20" s="184">
        <v>87.651936</v>
      </c>
      <c r="E20" s="184">
        <v>87.651936</v>
      </c>
      <c r="F20" s="184"/>
      <c r="G20" s="184"/>
    </row>
    <row r="21" spans="1:7" s="170" customFormat="1" ht="18" customHeight="1">
      <c r="A21" s="175" t="s">
        <v>112</v>
      </c>
      <c r="B21" s="175" t="s">
        <v>113</v>
      </c>
      <c r="C21" s="184">
        <v>87.651936</v>
      </c>
      <c r="D21" s="184">
        <v>87.651936</v>
      </c>
      <c r="E21" s="184">
        <v>87.651936</v>
      </c>
      <c r="F21" s="184"/>
      <c r="G21" s="184"/>
    </row>
    <row r="22" spans="1:7" s="170" customFormat="1" ht="18" customHeight="1">
      <c r="A22" s="175" t="s">
        <v>114</v>
      </c>
      <c r="B22" s="175" t="s">
        <v>115</v>
      </c>
      <c r="C22" s="184">
        <v>87.651936</v>
      </c>
      <c r="D22" s="184">
        <v>87.651936</v>
      </c>
      <c r="E22" s="184">
        <v>87.651936</v>
      </c>
      <c r="F22" s="184"/>
      <c r="G22" s="184"/>
    </row>
    <row r="23" spans="1:7" ht="18" customHeight="1">
      <c r="A23" s="30" t="s">
        <v>45</v>
      </c>
      <c r="B23" s="30" t="s">
        <v>45</v>
      </c>
      <c r="C23" s="31" t="s">
        <v>45</v>
      </c>
      <c r="D23" s="31"/>
      <c r="E23" s="31" t="s">
        <v>45</v>
      </c>
      <c r="F23" s="31" t="s">
        <v>45</v>
      </c>
      <c r="G23" s="31" t="s">
        <v>45</v>
      </c>
    </row>
    <row r="24" spans="1:7" ht="18" customHeight="1">
      <c r="A24" s="157" t="s">
        <v>116</v>
      </c>
      <c r="B24" s="159" t="s">
        <v>116</v>
      </c>
      <c r="C24" s="256">
        <v>1555.36</v>
      </c>
      <c r="D24" s="256">
        <f>D20+D17+D13+D7</f>
        <v>1368.5317719999998</v>
      </c>
      <c r="E24" s="256">
        <f>E20+E17+E13+E7</f>
        <v>1276.251772</v>
      </c>
      <c r="F24" s="256">
        <f>F20+F17+F13+F7</f>
        <v>92.28</v>
      </c>
      <c r="G24" s="256">
        <f>G20+G17+G13+G7</f>
        <v>186.83388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SheetLayoutView="100" workbookViewId="0" topLeftCell="F10">
      <selection activeCell="U14" sqref="U14"/>
    </sheetView>
  </sheetViews>
  <sheetFormatPr defaultColWidth="8.7109375" defaultRowHeight="12.75"/>
  <cols>
    <col min="3" max="3" width="32.57421875" style="0" customWidth="1"/>
    <col min="4" max="4" width="11.8515625" style="0" customWidth="1"/>
    <col min="5" max="5" width="12.00390625" style="0" customWidth="1"/>
    <col min="6" max="6" width="10.8515625" style="0" bestFit="1" customWidth="1"/>
    <col min="14" max="14" width="9.57421875" style="0" bestFit="1" customWidth="1"/>
    <col min="16" max="16" width="32.7109375" style="0" customWidth="1"/>
    <col min="17" max="17" width="11.421875" style="0" customWidth="1"/>
    <col min="18" max="18" width="11.57421875" style="0" customWidth="1"/>
    <col min="19" max="19" width="11.421875" style="0" customWidth="1"/>
    <col min="21" max="21" width="9.57421875" style="0" bestFit="1" customWidth="1"/>
    <col min="24" max="24" width="9.57421875" style="0" bestFit="1" customWidth="1"/>
  </cols>
  <sheetData>
    <row r="1" spans="1:26" s="224" customFormat="1" ht="12.75">
      <c r="A1" s="227"/>
      <c r="B1" s="228"/>
      <c r="C1" s="227"/>
      <c r="D1" s="227"/>
      <c r="E1" s="229"/>
      <c r="F1" s="229"/>
      <c r="G1" s="229"/>
      <c r="H1" s="229"/>
      <c r="I1" s="229"/>
      <c r="J1" s="229"/>
      <c r="K1" s="229"/>
      <c r="L1" s="229"/>
      <c r="M1" s="229"/>
      <c r="N1" s="227"/>
      <c r="O1" s="228"/>
      <c r="P1" s="227"/>
      <c r="Q1" s="227"/>
      <c r="R1" s="229"/>
      <c r="S1" s="229"/>
      <c r="T1" s="229"/>
      <c r="U1" s="229"/>
      <c r="V1" s="229"/>
      <c r="W1" s="37"/>
      <c r="X1" s="229"/>
      <c r="Z1" s="64" t="s">
        <v>163</v>
      </c>
    </row>
    <row r="2" spans="1:26" s="224" customFormat="1" ht="39" customHeight="1">
      <c r="A2" s="51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45"/>
      <c r="Y2" s="245"/>
      <c r="Z2" s="245"/>
    </row>
    <row r="3" spans="1:26" s="225" customFormat="1" ht="19.5" customHeight="1">
      <c r="A3" s="230" t="s">
        <v>2</v>
      </c>
      <c r="B3" s="231"/>
      <c r="C3" s="232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2"/>
      <c r="O3" s="231"/>
      <c r="P3" s="232"/>
      <c r="Q3" s="232"/>
      <c r="R3" s="233"/>
      <c r="S3" s="233"/>
      <c r="T3" s="233"/>
      <c r="U3" s="233"/>
      <c r="V3" s="233"/>
      <c r="W3" s="246"/>
      <c r="X3" s="233"/>
      <c r="Z3" s="246" t="s">
        <v>3</v>
      </c>
    </row>
    <row r="4" spans="1:26" s="225" customFormat="1" ht="19.5" customHeight="1">
      <c r="A4" s="234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8"/>
      <c r="N4" s="234" t="s">
        <v>5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8"/>
    </row>
    <row r="5" spans="1:26" s="225" customFormat="1" ht="21.75" customHeight="1">
      <c r="A5" s="236" t="s">
        <v>165</v>
      </c>
      <c r="B5" s="236"/>
      <c r="C5" s="236"/>
      <c r="D5" s="237" t="s">
        <v>54</v>
      </c>
      <c r="E5" s="235" t="s">
        <v>57</v>
      </c>
      <c r="F5" s="235"/>
      <c r="G5" s="238"/>
      <c r="H5" s="234" t="s">
        <v>58</v>
      </c>
      <c r="I5" s="235"/>
      <c r="J5" s="238"/>
      <c r="K5" s="234" t="s">
        <v>59</v>
      </c>
      <c r="L5" s="235"/>
      <c r="M5" s="238"/>
      <c r="N5" s="236" t="s">
        <v>166</v>
      </c>
      <c r="O5" s="236"/>
      <c r="P5" s="236"/>
      <c r="Q5" s="237" t="s">
        <v>54</v>
      </c>
      <c r="R5" s="235" t="s">
        <v>57</v>
      </c>
      <c r="S5" s="235"/>
      <c r="T5" s="238"/>
      <c r="U5" s="234" t="s">
        <v>58</v>
      </c>
      <c r="V5" s="235"/>
      <c r="W5" s="238"/>
      <c r="X5" s="234" t="s">
        <v>59</v>
      </c>
      <c r="Y5" s="235"/>
      <c r="Z5" s="238"/>
    </row>
    <row r="6" spans="1:26" s="225" customFormat="1" ht="17.25" customHeight="1">
      <c r="A6" s="237" t="s">
        <v>167</v>
      </c>
      <c r="B6" s="237" t="s">
        <v>168</v>
      </c>
      <c r="C6" s="237" t="s">
        <v>74</v>
      </c>
      <c r="D6" s="237"/>
      <c r="E6" s="238" t="s">
        <v>56</v>
      </c>
      <c r="F6" s="239" t="s">
        <v>75</v>
      </c>
      <c r="G6" s="239" t="s">
        <v>76</v>
      </c>
      <c r="H6" s="239" t="s">
        <v>56</v>
      </c>
      <c r="I6" s="239" t="s">
        <v>75</v>
      </c>
      <c r="J6" s="239" t="s">
        <v>76</v>
      </c>
      <c r="K6" s="239" t="s">
        <v>56</v>
      </c>
      <c r="L6" s="239" t="s">
        <v>75</v>
      </c>
      <c r="M6" s="239" t="s">
        <v>76</v>
      </c>
      <c r="N6" s="237" t="s">
        <v>167</v>
      </c>
      <c r="O6" s="237" t="s">
        <v>168</v>
      </c>
      <c r="P6" s="237" t="s">
        <v>74</v>
      </c>
      <c r="Q6" s="237"/>
      <c r="R6" s="238" t="s">
        <v>56</v>
      </c>
      <c r="S6" s="239" t="s">
        <v>75</v>
      </c>
      <c r="T6" s="239" t="s">
        <v>76</v>
      </c>
      <c r="U6" s="239" t="s">
        <v>56</v>
      </c>
      <c r="V6" s="239" t="s">
        <v>75</v>
      </c>
      <c r="W6" s="239" t="s">
        <v>76</v>
      </c>
      <c r="X6" s="239" t="s">
        <v>56</v>
      </c>
      <c r="Y6" s="239" t="s">
        <v>75</v>
      </c>
      <c r="Z6" s="239" t="s">
        <v>76</v>
      </c>
    </row>
    <row r="7" spans="1:26" s="225" customFormat="1" ht="18" customHeight="1">
      <c r="A7" s="237" t="s">
        <v>156</v>
      </c>
      <c r="B7" s="237" t="s">
        <v>157</v>
      </c>
      <c r="C7" s="237" t="s">
        <v>158</v>
      </c>
      <c r="D7" s="237" t="s">
        <v>159</v>
      </c>
      <c r="E7" s="237" t="s">
        <v>160</v>
      </c>
      <c r="F7" s="237" t="s">
        <v>161</v>
      </c>
      <c r="G7" s="237" t="s">
        <v>162</v>
      </c>
      <c r="H7" s="237" t="s">
        <v>169</v>
      </c>
      <c r="I7" s="237" t="s">
        <v>170</v>
      </c>
      <c r="J7" s="237" t="s">
        <v>171</v>
      </c>
      <c r="K7" s="237" t="s">
        <v>172</v>
      </c>
      <c r="L7" s="237" t="s">
        <v>173</v>
      </c>
      <c r="M7" s="237" t="s">
        <v>174</v>
      </c>
      <c r="N7" s="237" t="s">
        <v>175</v>
      </c>
      <c r="O7" s="237" t="s">
        <v>176</v>
      </c>
      <c r="P7" s="237" t="s">
        <v>177</v>
      </c>
      <c r="Q7" s="237" t="s">
        <v>178</v>
      </c>
      <c r="R7" s="237" t="s">
        <v>179</v>
      </c>
      <c r="S7" s="237" t="s">
        <v>180</v>
      </c>
      <c r="T7" s="237" t="s">
        <v>181</v>
      </c>
      <c r="U7" s="237" t="s">
        <v>182</v>
      </c>
      <c r="V7" s="237" t="s">
        <v>183</v>
      </c>
      <c r="W7" s="237" t="s">
        <v>184</v>
      </c>
      <c r="X7" s="237" t="s">
        <v>185</v>
      </c>
      <c r="Y7" s="237" t="s">
        <v>186</v>
      </c>
      <c r="Z7" s="237" t="s">
        <v>187</v>
      </c>
    </row>
    <row r="8" spans="1:26" s="226" customFormat="1" ht="24" customHeight="1">
      <c r="A8" s="240" t="s">
        <v>188</v>
      </c>
      <c r="B8" s="240" t="s">
        <v>45</v>
      </c>
      <c r="C8" s="240" t="s">
        <v>189</v>
      </c>
      <c r="D8" s="241">
        <v>1152.21</v>
      </c>
      <c r="E8" s="241">
        <v>1152.21</v>
      </c>
      <c r="F8" s="241">
        <v>965.61</v>
      </c>
      <c r="G8" s="241">
        <v>186.6</v>
      </c>
      <c r="H8" s="241"/>
      <c r="I8" s="241"/>
      <c r="J8" s="241"/>
      <c r="K8" s="241"/>
      <c r="L8" s="241"/>
      <c r="M8" s="241"/>
      <c r="N8" s="240" t="s">
        <v>190</v>
      </c>
      <c r="O8" s="240" t="s">
        <v>45</v>
      </c>
      <c r="P8" s="240" t="s">
        <v>191</v>
      </c>
      <c r="Q8" s="241">
        <v>1390.43</v>
      </c>
      <c r="R8" s="241">
        <v>1390.43</v>
      </c>
      <c r="S8" s="241">
        <v>1203.83</v>
      </c>
      <c r="T8" s="241">
        <v>186.6</v>
      </c>
      <c r="U8" s="241"/>
      <c r="V8" s="241"/>
      <c r="W8" s="241"/>
      <c r="X8" s="241"/>
      <c r="Y8" s="241"/>
      <c r="Z8" s="247"/>
    </row>
    <row r="9" spans="1:26" s="226" customFormat="1" ht="24" customHeight="1">
      <c r="A9" s="240" t="s">
        <v>45</v>
      </c>
      <c r="B9" s="240" t="s">
        <v>192</v>
      </c>
      <c r="C9" s="240" t="s">
        <v>193</v>
      </c>
      <c r="D9" s="241">
        <v>699.02</v>
      </c>
      <c r="E9" s="241">
        <v>699.02</v>
      </c>
      <c r="F9" s="241">
        <v>699.02</v>
      </c>
      <c r="G9" s="241"/>
      <c r="H9" s="241"/>
      <c r="I9" s="241"/>
      <c r="J9" s="241"/>
      <c r="K9" s="241"/>
      <c r="L9" s="241"/>
      <c r="M9" s="241"/>
      <c r="N9" s="240" t="s">
        <v>45</v>
      </c>
      <c r="O9" s="240" t="s">
        <v>192</v>
      </c>
      <c r="P9" s="240" t="s">
        <v>194</v>
      </c>
      <c r="Q9" s="241">
        <v>331.2</v>
      </c>
      <c r="R9" s="241">
        <v>331.2</v>
      </c>
      <c r="S9" s="241">
        <v>331.2</v>
      </c>
      <c r="T9" s="241"/>
      <c r="U9" s="241"/>
      <c r="V9" s="241"/>
      <c r="W9" s="241"/>
      <c r="X9" s="241"/>
      <c r="Y9" s="241"/>
      <c r="Z9" s="247"/>
    </row>
    <row r="10" spans="1:26" s="226" customFormat="1" ht="24" customHeight="1">
      <c r="A10" s="240" t="s">
        <v>45</v>
      </c>
      <c r="B10" s="240" t="s">
        <v>195</v>
      </c>
      <c r="C10" s="240" t="s">
        <v>196</v>
      </c>
      <c r="D10" s="241">
        <v>178.94</v>
      </c>
      <c r="E10" s="241">
        <v>178.94</v>
      </c>
      <c r="F10" s="241">
        <v>178.94</v>
      </c>
      <c r="G10" s="241"/>
      <c r="H10" s="241"/>
      <c r="I10" s="241"/>
      <c r="J10" s="241"/>
      <c r="K10" s="241"/>
      <c r="L10" s="241"/>
      <c r="M10" s="241"/>
      <c r="N10" s="240" t="s">
        <v>45</v>
      </c>
      <c r="O10" s="240" t="s">
        <v>195</v>
      </c>
      <c r="P10" s="240" t="s">
        <v>197</v>
      </c>
      <c r="Q10" s="241">
        <v>456.63</v>
      </c>
      <c r="R10" s="241">
        <v>456.63</v>
      </c>
      <c r="S10" s="241">
        <v>456.63</v>
      </c>
      <c r="T10" s="241"/>
      <c r="U10" s="241"/>
      <c r="V10" s="241"/>
      <c r="W10" s="241"/>
      <c r="X10" s="241"/>
      <c r="Y10" s="241"/>
      <c r="Z10" s="247"/>
    </row>
    <row r="11" spans="1:26" s="226" customFormat="1" ht="24" customHeight="1">
      <c r="A11" s="240" t="s">
        <v>45</v>
      </c>
      <c r="B11" s="240" t="s">
        <v>198</v>
      </c>
      <c r="C11" s="240" t="s">
        <v>199</v>
      </c>
      <c r="D11" s="241">
        <v>87.65</v>
      </c>
      <c r="E11" s="241">
        <v>87.65</v>
      </c>
      <c r="F11" s="241">
        <v>87.65</v>
      </c>
      <c r="G11" s="241"/>
      <c r="H11" s="241"/>
      <c r="I11" s="241"/>
      <c r="J11" s="241"/>
      <c r="K11" s="241"/>
      <c r="L11" s="241"/>
      <c r="M11" s="241"/>
      <c r="N11" s="240" t="s">
        <v>45</v>
      </c>
      <c r="O11" s="240" t="s">
        <v>198</v>
      </c>
      <c r="P11" s="240" t="s">
        <v>200</v>
      </c>
      <c r="Q11" s="241">
        <v>19.75</v>
      </c>
      <c r="R11" s="241">
        <v>19.75</v>
      </c>
      <c r="S11" s="241">
        <v>19.75</v>
      </c>
      <c r="T11" s="241"/>
      <c r="U11" s="241"/>
      <c r="V11" s="241"/>
      <c r="W11" s="241"/>
      <c r="X11" s="241"/>
      <c r="Y11" s="241"/>
      <c r="Z11" s="247"/>
    </row>
    <row r="12" spans="1:26" s="226" customFormat="1" ht="24" customHeight="1">
      <c r="A12" s="240" t="s">
        <v>45</v>
      </c>
      <c r="B12" s="240" t="s">
        <v>201</v>
      </c>
      <c r="C12" s="240" t="s">
        <v>202</v>
      </c>
      <c r="D12" s="241">
        <v>186.6</v>
      </c>
      <c r="E12" s="241">
        <v>186.6</v>
      </c>
      <c r="F12" s="241"/>
      <c r="G12" s="241">
        <v>186.6</v>
      </c>
      <c r="H12" s="241"/>
      <c r="I12" s="241"/>
      <c r="J12" s="241"/>
      <c r="K12" s="241"/>
      <c r="L12" s="241"/>
      <c r="M12" s="241"/>
      <c r="N12" s="240" t="s">
        <v>45</v>
      </c>
      <c r="O12" s="240" t="s">
        <v>203</v>
      </c>
      <c r="P12" s="240" t="s">
        <v>204</v>
      </c>
      <c r="Q12" s="241"/>
      <c r="R12" s="241" t="s">
        <v>45</v>
      </c>
      <c r="S12" s="241"/>
      <c r="T12" s="241"/>
      <c r="U12" s="241" t="s">
        <v>45</v>
      </c>
      <c r="V12" s="241"/>
      <c r="W12" s="241"/>
      <c r="X12" s="241" t="s">
        <v>45</v>
      </c>
      <c r="Y12" s="241"/>
      <c r="Z12" s="247"/>
    </row>
    <row r="13" spans="1:26" s="226" customFormat="1" ht="24" customHeight="1">
      <c r="A13" s="240" t="s">
        <v>205</v>
      </c>
      <c r="B13" s="240" t="s">
        <v>45</v>
      </c>
      <c r="C13" s="240" t="s">
        <v>206</v>
      </c>
      <c r="D13" s="241">
        <v>92.28</v>
      </c>
      <c r="E13" s="241">
        <v>92.28</v>
      </c>
      <c r="F13" s="241">
        <v>92.28</v>
      </c>
      <c r="G13" s="241"/>
      <c r="H13" s="241"/>
      <c r="I13" s="241"/>
      <c r="J13" s="241"/>
      <c r="K13" s="241"/>
      <c r="L13" s="241"/>
      <c r="M13" s="241"/>
      <c r="N13" s="240" t="s">
        <v>45</v>
      </c>
      <c r="O13" s="240" t="s">
        <v>207</v>
      </c>
      <c r="P13" s="240" t="s">
        <v>208</v>
      </c>
      <c r="Q13" s="241">
        <v>129.65</v>
      </c>
      <c r="R13" s="241">
        <v>129.65</v>
      </c>
      <c r="S13" s="241">
        <v>129.65</v>
      </c>
      <c r="T13" s="241"/>
      <c r="U13" s="241"/>
      <c r="V13" s="241"/>
      <c r="W13" s="241"/>
      <c r="X13" s="241"/>
      <c r="Y13" s="241"/>
      <c r="Z13" s="247"/>
    </row>
    <row r="14" spans="1:26" s="226" customFormat="1" ht="24" customHeight="1">
      <c r="A14" s="240" t="s">
        <v>45</v>
      </c>
      <c r="B14" s="240" t="s">
        <v>192</v>
      </c>
      <c r="C14" s="240" t="s">
        <v>209</v>
      </c>
      <c r="D14" s="241">
        <f>83-6.62</f>
        <v>76.38</v>
      </c>
      <c r="E14" s="241">
        <f>83-6.62</f>
        <v>76.38</v>
      </c>
      <c r="F14" s="241">
        <f>83-6.62</f>
        <v>76.38</v>
      </c>
      <c r="G14" s="241"/>
      <c r="H14" s="241"/>
      <c r="I14" s="241"/>
      <c r="J14" s="241"/>
      <c r="K14" s="241"/>
      <c r="L14" s="241"/>
      <c r="M14" s="241"/>
      <c r="N14" s="240" t="s">
        <v>45</v>
      </c>
      <c r="O14" s="240" t="s">
        <v>210</v>
      </c>
      <c r="P14" s="240" t="s">
        <v>211</v>
      </c>
      <c r="Q14" s="241">
        <v>121.29</v>
      </c>
      <c r="R14" s="241">
        <v>121.29</v>
      </c>
      <c r="S14" s="241">
        <v>121.29</v>
      </c>
      <c r="T14" s="241"/>
      <c r="U14" s="241"/>
      <c r="V14" s="241"/>
      <c r="W14" s="241"/>
      <c r="X14" s="241"/>
      <c r="Y14" s="241"/>
      <c r="Z14" s="247"/>
    </row>
    <row r="15" spans="1:26" s="226" customFormat="1" ht="24" customHeight="1">
      <c r="A15" s="240" t="s">
        <v>45</v>
      </c>
      <c r="B15" s="240" t="s">
        <v>195</v>
      </c>
      <c r="C15" s="240" t="s">
        <v>212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0" t="s">
        <v>45</v>
      </c>
      <c r="O15" s="240" t="s">
        <v>213</v>
      </c>
      <c r="P15" s="240" t="s">
        <v>214</v>
      </c>
      <c r="Q15" s="241"/>
      <c r="R15" s="241"/>
      <c r="S15" s="241"/>
      <c r="T15" s="241"/>
      <c r="U15" s="241"/>
      <c r="V15" s="241"/>
      <c r="W15" s="241"/>
      <c r="X15" s="241"/>
      <c r="Y15" s="241"/>
      <c r="Z15" s="247"/>
    </row>
    <row r="16" spans="1:26" s="226" customFormat="1" ht="24" customHeight="1">
      <c r="A16" s="240" t="s">
        <v>45</v>
      </c>
      <c r="B16" s="240" t="s">
        <v>198</v>
      </c>
      <c r="C16" s="240" t="s">
        <v>215</v>
      </c>
      <c r="D16" s="241"/>
      <c r="E16" s="241" t="s">
        <v>45</v>
      </c>
      <c r="F16" s="241"/>
      <c r="G16" s="241"/>
      <c r="H16" s="241" t="s">
        <v>45</v>
      </c>
      <c r="I16" s="241"/>
      <c r="J16" s="241"/>
      <c r="K16" s="241" t="s">
        <v>45</v>
      </c>
      <c r="L16" s="241"/>
      <c r="M16" s="241"/>
      <c r="N16" s="240" t="s">
        <v>45</v>
      </c>
      <c r="O16" s="240" t="s">
        <v>171</v>
      </c>
      <c r="P16" s="240" t="s">
        <v>216</v>
      </c>
      <c r="Q16" s="241">
        <v>53.32</v>
      </c>
      <c r="R16" s="241">
        <v>53.32</v>
      </c>
      <c r="S16" s="241">
        <v>53.32</v>
      </c>
      <c r="T16" s="241"/>
      <c r="U16" s="241"/>
      <c r="V16" s="241"/>
      <c r="W16" s="241"/>
      <c r="X16" s="241"/>
      <c r="Y16" s="241"/>
      <c r="Z16" s="247"/>
    </row>
    <row r="17" spans="1:26" s="226" customFormat="1" ht="24" customHeight="1">
      <c r="A17" s="240" t="s">
        <v>45</v>
      </c>
      <c r="B17" s="240" t="s">
        <v>217</v>
      </c>
      <c r="C17" s="240" t="s">
        <v>218</v>
      </c>
      <c r="D17" s="241"/>
      <c r="E17" s="241" t="s">
        <v>45</v>
      </c>
      <c r="F17" s="241"/>
      <c r="G17" s="241"/>
      <c r="H17" s="241" t="s">
        <v>45</v>
      </c>
      <c r="I17" s="241"/>
      <c r="J17" s="241"/>
      <c r="K17" s="241" t="s">
        <v>45</v>
      </c>
      <c r="L17" s="241"/>
      <c r="M17" s="241"/>
      <c r="N17" s="240" t="s">
        <v>45</v>
      </c>
      <c r="O17" s="240" t="s">
        <v>172</v>
      </c>
      <c r="P17" s="240" t="s">
        <v>219</v>
      </c>
      <c r="Q17" s="241"/>
      <c r="R17" s="241" t="s">
        <v>45</v>
      </c>
      <c r="S17" s="241"/>
      <c r="T17" s="241"/>
      <c r="U17" s="241" t="s">
        <v>45</v>
      </c>
      <c r="V17" s="241"/>
      <c r="W17" s="241"/>
      <c r="X17" s="241" t="s">
        <v>45</v>
      </c>
      <c r="Y17" s="241"/>
      <c r="Z17" s="247"/>
    </row>
    <row r="18" spans="1:26" s="226" customFormat="1" ht="24" customHeight="1">
      <c r="A18" s="240" t="s">
        <v>45</v>
      </c>
      <c r="B18" s="240" t="s">
        <v>220</v>
      </c>
      <c r="C18" s="240" t="s">
        <v>221</v>
      </c>
      <c r="D18" s="241">
        <v>2.4</v>
      </c>
      <c r="E18" s="241">
        <v>2.4</v>
      </c>
      <c r="F18" s="241">
        <v>2.4</v>
      </c>
      <c r="G18" s="241"/>
      <c r="H18" s="241"/>
      <c r="I18" s="241"/>
      <c r="J18" s="241"/>
      <c r="K18" s="241"/>
      <c r="L18" s="241"/>
      <c r="M18" s="241"/>
      <c r="N18" s="240" t="s">
        <v>45</v>
      </c>
      <c r="O18" s="240" t="s">
        <v>173</v>
      </c>
      <c r="P18" s="240" t="s">
        <v>222</v>
      </c>
      <c r="Q18" s="241">
        <v>4.33</v>
      </c>
      <c r="R18" s="241">
        <v>4.33</v>
      </c>
      <c r="S18" s="241">
        <v>4.33</v>
      </c>
      <c r="T18" s="241"/>
      <c r="U18" s="241"/>
      <c r="V18" s="241"/>
      <c r="W18" s="241"/>
      <c r="X18" s="241"/>
      <c r="Y18" s="241"/>
      <c r="Z18" s="247"/>
    </row>
    <row r="19" spans="1:26" s="226" customFormat="1" ht="24" customHeight="1">
      <c r="A19" s="240" t="s">
        <v>45</v>
      </c>
      <c r="B19" s="240" t="s">
        <v>203</v>
      </c>
      <c r="C19" s="240" t="s">
        <v>223</v>
      </c>
      <c r="D19" s="241">
        <v>6</v>
      </c>
      <c r="E19" s="241">
        <v>6</v>
      </c>
      <c r="F19" s="241">
        <v>6</v>
      </c>
      <c r="G19" s="241"/>
      <c r="H19" s="241"/>
      <c r="I19" s="241"/>
      <c r="J19" s="241"/>
      <c r="K19" s="241"/>
      <c r="L19" s="241"/>
      <c r="M19" s="241"/>
      <c r="N19" s="240" t="s">
        <v>45</v>
      </c>
      <c r="O19" s="240" t="s">
        <v>174</v>
      </c>
      <c r="P19" s="240" t="s">
        <v>199</v>
      </c>
      <c r="Q19" s="241">
        <v>87.65</v>
      </c>
      <c r="R19" s="241">
        <v>87.65</v>
      </c>
      <c r="S19" s="241">
        <v>87.65</v>
      </c>
      <c r="T19" s="241"/>
      <c r="U19" s="241"/>
      <c r="V19" s="241"/>
      <c r="W19" s="241"/>
      <c r="X19" s="241"/>
      <c r="Y19" s="241"/>
      <c r="Z19" s="247"/>
    </row>
    <row r="20" spans="1:26" s="226" customFormat="1" ht="24" customHeight="1">
      <c r="A20" s="240" t="s">
        <v>45</v>
      </c>
      <c r="B20" s="240" t="s">
        <v>207</v>
      </c>
      <c r="C20" s="240" t="s">
        <v>224</v>
      </c>
      <c r="D20" s="241"/>
      <c r="E20" s="241" t="s">
        <v>45</v>
      </c>
      <c r="F20" s="241"/>
      <c r="G20" s="241"/>
      <c r="H20" s="241" t="s">
        <v>45</v>
      </c>
      <c r="I20" s="241"/>
      <c r="J20" s="241"/>
      <c r="K20" s="241" t="s">
        <v>45</v>
      </c>
      <c r="L20" s="241"/>
      <c r="M20" s="241"/>
      <c r="N20" s="240" t="s">
        <v>45</v>
      </c>
      <c r="O20" s="240" t="s">
        <v>175</v>
      </c>
      <c r="P20" s="240" t="s">
        <v>225</v>
      </c>
      <c r="Q20" s="241"/>
      <c r="R20" s="241" t="s">
        <v>45</v>
      </c>
      <c r="S20" s="241"/>
      <c r="T20" s="241"/>
      <c r="U20" s="241" t="s">
        <v>45</v>
      </c>
      <c r="V20" s="241"/>
      <c r="W20" s="241"/>
      <c r="X20" s="241" t="s">
        <v>45</v>
      </c>
      <c r="Y20" s="241"/>
      <c r="Z20" s="247"/>
    </row>
    <row r="21" spans="1:26" s="226" customFormat="1" ht="24" customHeight="1">
      <c r="A21" s="240" t="s">
        <v>45</v>
      </c>
      <c r="B21" s="240" t="s">
        <v>210</v>
      </c>
      <c r="C21" s="240" t="s">
        <v>226</v>
      </c>
      <c r="D21" s="241">
        <v>7.5</v>
      </c>
      <c r="E21" s="241">
        <v>7.5</v>
      </c>
      <c r="F21" s="241">
        <v>7.5</v>
      </c>
      <c r="G21" s="241"/>
      <c r="H21" s="241"/>
      <c r="I21" s="241"/>
      <c r="J21" s="241"/>
      <c r="K21" s="241"/>
      <c r="L21" s="241"/>
      <c r="M21" s="241"/>
      <c r="N21" s="240" t="s">
        <v>45</v>
      </c>
      <c r="O21" s="240" t="s">
        <v>201</v>
      </c>
      <c r="P21" s="240" t="s">
        <v>202</v>
      </c>
      <c r="Q21" s="241">
        <v>186.6</v>
      </c>
      <c r="R21" s="241">
        <v>186.6</v>
      </c>
      <c r="S21" s="241"/>
      <c r="T21" s="241">
        <v>186.6</v>
      </c>
      <c r="U21" s="241"/>
      <c r="V21" s="241"/>
      <c r="W21" s="241"/>
      <c r="X21" s="241"/>
      <c r="Y21" s="241"/>
      <c r="Z21" s="247"/>
    </row>
    <row r="22" spans="1:26" s="226" customFormat="1" ht="24" customHeight="1">
      <c r="A22" s="240" t="s">
        <v>45</v>
      </c>
      <c r="B22" s="240" t="s">
        <v>213</v>
      </c>
      <c r="C22" s="240" t="s">
        <v>227</v>
      </c>
      <c r="D22" s="241"/>
      <c r="E22" s="241" t="s">
        <v>45</v>
      </c>
      <c r="F22" s="241"/>
      <c r="G22" s="241"/>
      <c r="H22" s="241" t="s">
        <v>45</v>
      </c>
      <c r="I22" s="241"/>
      <c r="J22" s="241"/>
      <c r="K22" s="241" t="s">
        <v>45</v>
      </c>
      <c r="L22" s="241"/>
      <c r="M22" s="241"/>
      <c r="N22" s="240" t="s">
        <v>228</v>
      </c>
      <c r="O22" s="240" t="s">
        <v>45</v>
      </c>
      <c r="P22" s="240" t="s">
        <v>229</v>
      </c>
      <c r="Q22" s="241">
        <v>92.28</v>
      </c>
      <c r="R22" s="241">
        <v>92.28</v>
      </c>
      <c r="S22" s="241">
        <v>92.28</v>
      </c>
      <c r="T22" s="241"/>
      <c r="U22" s="241"/>
      <c r="V22" s="241"/>
      <c r="W22" s="241"/>
      <c r="X22" s="241"/>
      <c r="Y22" s="241"/>
      <c r="Z22" s="247"/>
    </row>
    <row r="23" spans="1:26" s="226" customFormat="1" ht="24" customHeight="1">
      <c r="A23" s="240" t="s">
        <v>45</v>
      </c>
      <c r="B23" s="240" t="s">
        <v>201</v>
      </c>
      <c r="C23" s="240" t="s">
        <v>230</v>
      </c>
      <c r="D23" s="241"/>
      <c r="E23" s="241" t="s">
        <v>45</v>
      </c>
      <c r="F23" s="241"/>
      <c r="G23" s="241"/>
      <c r="H23" s="241" t="s">
        <v>45</v>
      </c>
      <c r="I23" s="241"/>
      <c r="J23" s="241"/>
      <c r="K23" s="241" t="s">
        <v>45</v>
      </c>
      <c r="L23" s="241"/>
      <c r="M23" s="241"/>
      <c r="N23" s="240" t="s">
        <v>45</v>
      </c>
      <c r="O23" s="240" t="s">
        <v>192</v>
      </c>
      <c r="P23" s="240" t="s">
        <v>231</v>
      </c>
      <c r="Q23" s="241">
        <v>5.44</v>
      </c>
      <c r="R23" s="241">
        <v>5.44</v>
      </c>
      <c r="S23" s="241">
        <v>5.44</v>
      </c>
      <c r="T23" s="241"/>
      <c r="U23" s="241"/>
      <c r="V23" s="241"/>
      <c r="W23" s="241"/>
      <c r="X23" s="241"/>
      <c r="Y23" s="241"/>
      <c r="Z23" s="247"/>
    </row>
    <row r="24" spans="1:26" s="226" customFormat="1" ht="24" customHeight="1">
      <c r="A24" s="240" t="s">
        <v>232</v>
      </c>
      <c r="B24" s="240" t="s">
        <v>45</v>
      </c>
      <c r="C24" s="240" t="s">
        <v>233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0" t="s">
        <v>45</v>
      </c>
      <c r="O24" s="240" t="s">
        <v>195</v>
      </c>
      <c r="P24" s="240" t="s">
        <v>234</v>
      </c>
      <c r="Q24" s="241"/>
      <c r="R24" s="241" t="s">
        <v>45</v>
      </c>
      <c r="S24" s="241"/>
      <c r="T24" s="241"/>
      <c r="U24" s="241" t="s">
        <v>45</v>
      </c>
      <c r="V24" s="241"/>
      <c r="W24" s="241"/>
      <c r="X24" s="241" t="s">
        <v>45</v>
      </c>
      <c r="Y24" s="241"/>
      <c r="Z24" s="247"/>
    </row>
    <row r="25" spans="1:26" s="226" customFormat="1" ht="24" customHeight="1">
      <c r="A25" s="240" t="s">
        <v>45</v>
      </c>
      <c r="B25" s="240" t="s">
        <v>192</v>
      </c>
      <c r="C25" s="240" t="s">
        <v>235</v>
      </c>
      <c r="D25" s="241"/>
      <c r="E25" s="241" t="s">
        <v>45</v>
      </c>
      <c r="F25" s="241"/>
      <c r="G25" s="241"/>
      <c r="H25" s="241" t="s">
        <v>45</v>
      </c>
      <c r="I25" s="241"/>
      <c r="J25" s="241"/>
      <c r="K25" s="241" t="s">
        <v>45</v>
      </c>
      <c r="L25" s="241"/>
      <c r="M25" s="241"/>
      <c r="N25" s="240" t="s">
        <v>45</v>
      </c>
      <c r="O25" s="240" t="s">
        <v>198</v>
      </c>
      <c r="P25" s="240" t="s">
        <v>236</v>
      </c>
      <c r="Q25" s="241"/>
      <c r="R25" s="241" t="s">
        <v>45</v>
      </c>
      <c r="S25" s="241"/>
      <c r="T25" s="241"/>
      <c r="U25" s="241" t="s">
        <v>45</v>
      </c>
      <c r="V25" s="241"/>
      <c r="W25" s="241"/>
      <c r="X25" s="241" t="s">
        <v>45</v>
      </c>
      <c r="Y25" s="241"/>
      <c r="Z25" s="247"/>
    </row>
    <row r="26" spans="1:26" s="226" customFormat="1" ht="24" customHeight="1">
      <c r="A26" s="240" t="s">
        <v>45</v>
      </c>
      <c r="B26" s="240" t="s">
        <v>195</v>
      </c>
      <c r="C26" s="240" t="s">
        <v>237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0" t="s">
        <v>45</v>
      </c>
      <c r="O26" s="240" t="s">
        <v>217</v>
      </c>
      <c r="P26" s="240" t="s">
        <v>238</v>
      </c>
      <c r="Q26" s="241"/>
      <c r="R26" s="241" t="s">
        <v>45</v>
      </c>
      <c r="S26" s="241"/>
      <c r="T26" s="241"/>
      <c r="U26" s="241" t="s">
        <v>45</v>
      </c>
      <c r="V26" s="241"/>
      <c r="W26" s="241"/>
      <c r="X26" s="241" t="s">
        <v>45</v>
      </c>
      <c r="Y26" s="241"/>
      <c r="Z26" s="247"/>
    </row>
    <row r="27" spans="1:26" s="226" customFormat="1" ht="24" customHeight="1">
      <c r="A27" s="240" t="s">
        <v>45</v>
      </c>
      <c r="B27" s="240" t="s">
        <v>198</v>
      </c>
      <c r="C27" s="240" t="s">
        <v>239</v>
      </c>
      <c r="D27" s="241"/>
      <c r="E27" s="241" t="s">
        <v>45</v>
      </c>
      <c r="F27" s="241"/>
      <c r="G27" s="241"/>
      <c r="H27" s="241" t="s">
        <v>45</v>
      </c>
      <c r="I27" s="241"/>
      <c r="J27" s="241"/>
      <c r="K27" s="241" t="s">
        <v>45</v>
      </c>
      <c r="L27" s="241"/>
      <c r="M27" s="241"/>
      <c r="N27" s="240" t="s">
        <v>45</v>
      </c>
      <c r="O27" s="240" t="s">
        <v>220</v>
      </c>
      <c r="P27" s="240" t="s">
        <v>240</v>
      </c>
      <c r="Q27" s="241">
        <v>4</v>
      </c>
      <c r="R27" s="241">
        <v>4</v>
      </c>
      <c r="S27" s="241">
        <v>4</v>
      </c>
      <c r="T27" s="241"/>
      <c r="U27" s="241"/>
      <c r="V27" s="241"/>
      <c r="W27" s="241"/>
      <c r="X27" s="241"/>
      <c r="Y27" s="241"/>
      <c r="Z27" s="247"/>
    </row>
    <row r="28" spans="1:26" s="226" customFormat="1" ht="24" customHeight="1">
      <c r="A28" s="240" t="s">
        <v>45</v>
      </c>
      <c r="B28" s="240" t="s">
        <v>220</v>
      </c>
      <c r="C28" s="240" t="s">
        <v>241</v>
      </c>
      <c r="D28" s="241"/>
      <c r="E28" s="241" t="s">
        <v>45</v>
      </c>
      <c r="F28" s="241"/>
      <c r="G28" s="241"/>
      <c r="H28" s="241" t="s">
        <v>45</v>
      </c>
      <c r="I28" s="241"/>
      <c r="J28" s="241"/>
      <c r="K28" s="241" t="s">
        <v>45</v>
      </c>
      <c r="L28" s="241"/>
      <c r="M28" s="241"/>
      <c r="N28" s="240" t="s">
        <v>45</v>
      </c>
      <c r="O28" s="240" t="s">
        <v>203</v>
      </c>
      <c r="P28" s="240" t="s">
        <v>242</v>
      </c>
      <c r="Q28" s="241">
        <v>4</v>
      </c>
      <c r="R28" s="241">
        <v>4</v>
      </c>
      <c r="S28" s="241">
        <v>4</v>
      </c>
      <c r="T28" s="241"/>
      <c r="U28" s="241"/>
      <c r="V28" s="241"/>
      <c r="W28" s="241"/>
      <c r="X28" s="241"/>
      <c r="Y28" s="241"/>
      <c r="Z28" s="247"/>
    </row>
    <row r="29" spans="1:26" s="226" customFormat="1" ht="24" customHeight="1">
      <c r="A29" s="240" t="s">
        <v>45</v>
      </c>
      <c r="B29" s="240" t="s">
        <v>203</v>
      </c>
      <c r="C29" s="240" t="s">
        <v>243</v>
      </c>
      <c r="D29" s="241"/>
      <c r="E29" s="241" t="s">
        <v>45</v>
      </c>
      <c r="F29" s="241"/>
      <c r="G29" s="241"/>
      <c r="H29" s="241" t="s">
        <v>45</v>
      </c>
      <c r="I29" s="241"/>
      <c r="J29" s="241"/>
      <c r="K29" s="241" t="s">
        <v>45</v>
      </c>
      <c r="L29" s="241"/>
      <c r="M29" s="241"/>
      <c r="N29" s="240" t="s">
        <v>45</v>
      </c>
      <c r="O29" s="240" t="s">
        <v>207</v>
      </c>
      <c r="P29" s="240" t="s">
        <v>244</v>
      </c>
      <c r="Q29" s="241"/>
      <c r="R29" s="241" t="s">
        <v>45</v>
      </c>
      <c r="S29" s="241"/>
      <c r="T29" s="241"/>
      <c r="U29" s="241" t="s">
        <v>45</v>
      </c>
      <c r="V29" s="241"/>
      <c r="W29" s="241"/>
      <c r="X29" s="241" t="s">
        <v>45</v>
      </c>
      <c r="Y29" s="241"/>
      <c r="Z29" s="247"/>
    </row>
    <row r="30" spans="1:26" s="226" customFormat="1" ht="24" customHeight="1">
      <c r="A30" s="240" t="s">
        <v>45</v>
      </c>
      <c r="B30" s="240" t="s">
        <v>207</v>
      </c>
      <c r="C30" s="240" t="s">
        <v>245</v>
      </c>
      <c r="D30" s="241"/>
      <c r="E30" s="241" t="s">
        <v>45</v>
      </c>
      <c r="F30" s="241"/>
      <c r="G30" s="241"/>
      <c r="H30" s="241" t="s">
        <v>45</v>
      </c>
      <c r="I30" s="241"/>
      <c r="J30" s="241"/>
      <c r="K30" s="241" t="s">
        <v>45</v>
      </c>
      <c r="L30" s="241"/>
      <c r="M30" s="241"/>
      <c r="N30" s="240" t="s">
        <v>45</v>
      </c>
      <c r="O30" s="240" t="s">
        <v>210</v>
      </c>
      <c r="P30" s="240" t="s">
        <v>246</v>
      </c>
      <c r="Q30" s="241"/>
      <c r="R30" s="241" t="s">
        <v>45</v>
      </c>
      <c r="S30" s="241"/>
      <c r="T30" s="241"/>
      <c r="U30" s="241" t="s">
        <v>45</v>
      </c>
      <c r="V30" s="241"/>
      <c r="W30" s="241"/>
      <c r="X30" s="241" t="s">
        <v>45</v>
      </c>
      <c r="Y30" s="241"/>
      <c r="Z30" s="247"/>
    </row>
    <row r="31" spans="1:26" s="226" customFormat="1" ht="24" customHeight="1">
      <c r="A31" s="240" t="s">
        <v>45</v>
      </c>
      <c r="B31" s="240" t="s">
        <v>201</v>
      </c>
      <c r="C31" s="240" t="s">
        <v>247</v>
      </c>
      <c r="D31" s="241"/>
      <c r="E31" s="241" t="s">
        <v>45</v>
      </c>
      <c r="F31" s="241"/>
      <c r="G31" s="241"/>
      <c r="H31" s="241" t="s">
        <v>45</v>
      </c>
      <c r="I31" s="241"/>
      <c r="J31" s="241"/>
      <c r="K31" s="241" t="s">
        <v>45</v>
      </c>
      <c r="L31" s="241"/>
      <c r="M31" s="241"/>
      <c r="N31" s="240" t="s">
        <v>45</v>
      </c>
      <c r="O31" s="240" t="s">
        <v>213</v>
      </c>
      <c r="P31" s="240" t="s">
        <v>248</v>
      </c>
      <c r="Q31" s="241"/>
      <c r="R31" s="241" t="s">
        <v>45</v>
      </c>
      <c r="S31" s="241"/>
      <c r="T31" s="241"/>
      <c r="U31" s="241" t="s">
        <v>45</v>
      </c>
      <c r="V31" s="241"/>
      <c r="W31" s="241"/>
      <c r="X31" s="241" t="s">
        <v>45</v>
      </c>
      <c r="Y31" s="241"/>
      <c r="Z31" s="247"/>
    </row>
    <row r="32" spans="1:26" s="226" customFormat="1" ht="24" customHeight="1">
      <c r="A32" s="240" t="s">
        <v>249</v>
      </c>
      <c r="B32" s="240" t="s">
        <v>45</v>
      </c>
      <c r="C32" s="240" t="s">
        <v>250</v>
      </c>
      <c r="D32" s="241"/>
      <c r="E32" s="241" t="s">
        <v>45</v>
      </c>
      <c r="F32" s="241"/>
      <c r="G32" s="241"/>
      <c r="H32" s="241" t="s">
        <v>45</v>
      </c>
      <c r="I32" s="241"/>
      <c r="J32" s="241"/>
      <c r="K32" s="241" t="s">
        <v>45</v>
      </c>
      <c r="L32" s="241"/>
      <c r="M32" s="241"/>
      <c r="N32" s="240" t="s">
        <v>45</v>
      </c>
      <c r="O32" s="240" t="s">
        <v>172</v>
      </c>
      <c r="P32" s="240" t="s">
        <v>251</v>
      </c>
      <c r="Q32" s="241">
        <v>3</v>
      </c>
      <c r="R32" s="241">
        <v>3</v>
      </c>
      <c r="S32" s="241">
        <v>3</v>
      </c>
      <c r="T32" s="241"/>
      <c r="U32" s="241"/>
      <c r="V32" s="241"/>
      <c r="W32" s="241"/>
      <c r="X32" s="241"/>
      <c r="Y32" s="241"/>
      <c r="Z32" s="247"/>
    </row>
    <row r="33" spans="1:26" s="226" customFormat="1" ht="24" customHeight="1">
      <c r="A33" s="240" t="s">
        <v>45</v>
      </c>
      <c r="B33" s="240" t="s">
        <v>192</v>
      </c>
      <c r="C33" s="240" t="s">
        <v>235</v>
      </c>
      <c r="D33" s="241"/>
      <c r="E33" s="241" t="s">
        <v>45</v>
      </c>
      <c r="F33" s="241"/>
      <c r="G33" s="241"/>
      <c r="H33" s="241" t="s">
        <v>45</v>
      </c>
      <c r="I33" s="241"/>
      <c r="J33" s="241"/>
      <c r="K33" s="241" t="s">
        <v>45</v>
      </c>
      <c r="L33" s="241"/>
      <c r="M33" s="241"/>
      <c r="N33" s="240" t="s">
        <v>45</v>
      </c>
      <c r="O33" s="240" t="s">
        <v>173</v>
      </c>
      <c r="P33" s="240" t="s">
        <v>224</v>
      </c>
      <c r="Q33" s="241"/>
      <c r="R33" s="241" t="s">
        <v>45</v>
      </c>
      <c r="S33" s="241"/>
      <c r="T33" s="241"/>
      <c r="U33" s="241" t="s">
        <v>45</v>
      </c>
      <c r="V33" s="241"/>
      <c r="W33" s="241"/>
      <c r="X33" s="241" t="s">
        <v>45</v>
      </c>
      <c r="Y33" s="241"/>
      <c r="Z33" s="247"/>
    </row>
    <row r="34" spans="1:26" s="226" customFormat="1" ht="24" customHeight="1">
      <c r="A34" s="240" t="s">
        <v>45</v>
      </c>
      <c r="B34" s="240" t="s">
        <v>195</v>
      </c>
      <c r="C34" s="240" t="s">
        <v>237</v>
      </c>
      <c r="D34" s="241"/>
      <c r="E34" s="241" t="s">
        <v>45</v>
      </c>
      <c r="F34" s="241"/>
      <c r="G34" s="241"/>
      <c r="H34" s="241" t="s">
        <v>45</v>
      </c>
      <c r="I34" s="241"/>
      <c r="J34" s="241"/>
      <c r="K34" s="241" t="s">
        <v>45</v>
      </c>
      <c r="L34" s="241"/>
      <c r="M34" s="241"/>
      <c r="N34" s="240" t="s">
        <v>45</v>
      </c>
      <c r="O34" s="240" t="s">
        <v>174</v>
      </c>
      <c r="P34" s="240" t="s">
        <v>227</v>
      </c>
      <c r="Q34" s="241"/>
      <c r="R34" s="241" t="s">
        <v>45</v>
      </c>
      <c r="S34" s="241"/>
      <c r="T34" s="241"/>
      <c r="U34" s="241" t="s">
        <v>45</v>
      </c>
      <c r="V34" s="241"/>
      <c r="W34" s="241"/>
      <c r="X34" s="241" t="s">
        <v>45</v>
      </c>
      <c r="Y34" s="241"/>
      <c r="Z34" s="247"/>
    </row>
    <row r="35" spans="1:26" s="226" customFormat="1" ht="24" customHeight="1">
      <c r="A35" s="240" t="s">
        <v>45</v>
      </c>
      <c r="B35" s="240" t="s">
        <v>198</v>
      </c>
      <c r="C35" s="240" t="s">
        <v>239</v>
      </c>
      <c r="D35" s="241"/>
      <c r="E35" s="241" t="s">
        <v>45</v>
      </c>
      <c r="F35" s="241"/>
      <c r="G35" s="241"/>
      <c r="H35" s="241" t="s">
        <v>45</v>
      </c>
      <c r="I35" s="241"/>
      <c r="J35" s="241"/>
      <c r="K35" s="241" t="s">
        <v>45</v>
      </c>
      <c r="L35" s="241"/>
      <c r="M35" s="241"/>
      <c r="N35" s="240" t="s">
        <v>45</v>
      </c>
      <c r="O35" s="240" t="s">
        <v>175</v>
      </c>
      <c r="P35" s="240" t="s">
        <v>252</v>
      </c>
      <c r="Q35" s="241"/>
      <c r="R35" s="241" t="s">
        <v>45</v>
      </c>
      <c r="S35" s="241"/>
      <c r="T35" s="241"/>
      <c r="U35" s="241" t="s">
        <v>45</v>
      </c>
      <c r="V35" s="241"/>
      <c r="W35" s="241"/>
      <c r="X35" s="241" t="s">
        <v>45</v>
      </c>
      <c r="Y35" s="241"/>
      <c r="Z35" s="247"/>
    </row>
    <row r="36" spans="1:26" s="226" customFormat="1" ht="24" customHeight="1">
      <c r="A36" s="240" t="s">
        <v>45</v>
      </c>
      <c r="B36" s="240" t="s">
        <v>217</v>
      </c>
      <c r="C36" s="240" t="s">
        <v>243</v>
      </c>
      <c r="D36" s="241"/>
      <c r="E36" s="241" t="s">
        <v>45</v>
      </c>
      <c r="F36" s="241"/>
      <c r="G36" s="241"/>
      <c r="H36" s="241" t="s">
        <v>45</v>
      </c>
      <c r="I36" s="241"/>
      <c r="J36" s="241"/>
      <c r="K36" s="241" t="s">
        <v>45</v>
      </c>
      <c r="L36" s="241"/>
      <c r="M36" s="241"/>
      <c r="N36" s="240" t="s">
        <v>45</v>
      </c>
      <c r="O36" s="240" t="s">
        <v>176</v>
      </c>
      <c r="P36" s="240" t="s">
        <v>212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7"/>
    </row>
    <row r="37" spans="1:26" s="226" customFormat="1" ht="24" customHeight="1">
      <c r="A37" s="240" t="s">
        <v>45</v>
      </c>
      <c r="B37" s="240" t="s">
        <v>220</v>
      </c>
      <c r="C37" s="240" t="s">
        <v>245</v>
      </c>
      <c r="D37" s="241"/>
      <c r="E37" s="241" t="s">
        <v>45</v>
      </c>
      <c r="F37" s="241"/>
      <c r="G37" s="241"/>
      <c r="H37" s="241" t="s">
        <v>45</v>
      </c>
      <c r="I37" s="241"/>
      <c r="J37" s="241"/>
      <c r="K37" s="241" t="s">
        <v>45</v>
      </c>
      <c r="L37" s="241"/>
      <c r="M37" s="241"/>
      <c r="N37" s="240" t="s">
        <v>45</v>
      </c>
      <c r="O37" s="240" t="s">
        <v>177</v>
      </c>
      <c r="P37" s="240" t="s">
        <v>215</v>
      </c>
      <c r="Q37" s="241"/>
      <c r="R37" s="241" t="s">
        <v>45</v>
      </c>
      <c r="S37" s="241"/>
      <c r="T37" s="241"/>
      <c r="U37" s="241" t="s">
        <v>45</v>
      </c>
      <c r="V37" s="241"/>
      <c r="W37" s="241"/>
      <c r="X37" s="241" t="s">
        <v>45</v>
      </c>
      <c r="Y37" s="241"/>
      <c r="Z37" s="247"/>
    </row>
    <row r="38" spans="1:26" s="226" customFormat="1" ht="24" customHeight="1">
      <c r="A38" s="240" t="s">
        <v>45</v>
      </c>
      <c r="B38" s="240" t="s">
        <v>201</v>
      </c>
      <c r="C38" s="240" t="s">
        <v>247</v>
      </c>
      <c r="D38" s="241"/>
      <c r="E38" s="241" t="s">
        <v>45</v>
      </c>
      <c r="F38" s="241"/>
      <c r="G38" s="241"/>
      <c r="H38" s="241" t="s">
        <v>45</v>
      </c>
      <c r="I38" s="241"/>
      <c r="J38" s="241"/>
      <c r="K38" s="241" t="s">
        <v>45</v>
      </c>
      <c r="L38" s="241"/>
      <c r="M38" s="241"/>
      <c r="N38" s="240" t="s">
        <v>45</v>
      </c>
      <c r="O38" s="240" t="s">
        <v>178</v>
      </c>
      <c r="P38" s="240" t="s">
        <v>223</v>
      </c>
      <c r="Q38" s="241">
        <v>6</v>
      </c>
      <c r="R38" s="241">
        <v>6</v>
      </c>
      <c r="S38" s="241">
        <v>6</v>
      </c>
      <c r="T38" s="241"/>
      <c r="U38" s="241"/>
      <c r="V38" s="241"/>
      <c r="W38" s="241"/>
      <c r="X38" s="241"/>
      <c r="Y38" s="241"/>
      <c r="Z38" s="247"/>
    </row>
    <row r="39" spans="1:26" s="226" customFormat="1" ht="24" customHeight="1">
      <c r="A39" s="240" t="s">
        <v>253</v>
      </c>
      <c r="B39" s="240" t="s">
        <v>45</v>
      </c>
      <c r="C39" s="240" t="s">
        <v>254</v>
      </c>
      <c r="D39" s="241">
        <v>238.21</v>
      </c>
      <c r="E39" s="241">
        <v>238.21</v>
      </c>
      <c r="F39" s="241">
        <v>238.21</v>
      </c>
      <c r="G39" s="241"/>
      <c r="H39" s="241"/>
      <c r="I39" s="241"/>
      <c r="J39" s="241"/>
      <c r="K39" s="241"/>
      <c r="L39" s="241"/>
      <c r="M39" s="241"/>
      <c r="N39" s="240" t="s">
        <v>45</v>
      </c>
      <c r="O39" s="240" t="s">
        <v>179</v>
      </c>
      <c r="P39" s="240" t="s">
        <v>255</v>
      </c>
      <c r="Q39" s="241"/>
      <c r="R39" s="241" t="s">
        <v>45</v>
      </c>
      <c r="S39" s="241"/>
      <c r="T39" s="241"/>
      <c r="U39" s="241" t="s">
        <v>45</v>
      </c>
      <c r="V39" s="241"/>
      <c r="W39" s="241"/>
      <c r="X39" s="241" t="s">
        <v>45</v>
      </c>
      <c r="Y39" s="241"/>
      <c r="Z39" s="247"/>
    </row>
    <row r="40" spans="1:26" s="226" customFormat="1" ht="24" customHeight="1">
      <c r="A40" s="240" t="s">
        <v>45</v>
      </c>
      <c r="B40" s="240" t="s">
        <v>192</v>
      </c>
      <c r="C40" s="240" t="s">
        <v>256</v>
      </c>
      <c r="D40" s="241">
        <v>238.21</v>
      </c>
      <c r="E40" s="241">
        <v>238.21</v>
      </c>
      <c r="F40" s="241">
        <v>238.21</v>
      </c>
      <c r="G40" s="241"/>
      <c r="H40" s="241"/>
      <c r="I40" s="241"/>
      <c r="J40" s="241"/>
      <c r="K40" s="241"/>
      <c r="L40" s="241"/>
      <c r="M40" s="241"/>
      <c r="N40" s="240" t="s">
        <v>45</v>
      </c>
      <c r="O40" s="240" t="s">
        <v>185</v>
      </c>
      <c r="P40" s="240" t="s">
        <v>257</v>
      </c>
      <c r="Q40" s="241"/>
      <c r="R40" s="241" t="s">
        <v>45</v>
      </c>
      <c r="S40" s="241"/>
      <c r="T40" s="241"/>
      <c r="U40" s="241" t="s">
        <v>45</v>
      </c>
      <c r="V40" s="241"/>
      <c r="W40" s="241"/>
      <c r="X40" s="241" t="s">
        <v>45</v>
      </c>
      <c r="Y40" s="241"/>
      <c r="Z40" s="247"/>
    </row>
    <row r="41" spans="1:26" s="226" customFormat="1" ht="24" customHeight="1">
      <c r="A41" s="240" t="s">
        <v>45</v>
      </c>
      <c r="B41" s="240" t="s">
        <v>195</v>
      </c>
      <c r="C41" s="240" t="s">
        <v>258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0" t="s">
        <v>45</v>
      </c>
      <c r="O41" s="240" t="s">
        <v>186</v>
      </c>
      <c r="P41" s="240" t="s">
        <v>259</v>
      </c>
      <c r="Q41" s="241"/>
      <c r="R41" s="241" t="s">
        <v>45</v>
      </c>
      <c r="S41" s="241"/>
      <c r="T41" s="241"/>
      <c r="U41" s="241" t="s">
        <v>45</v>
      </c>
      <c r="V41" s="241"/>
      <c r="W41" s="241"/>
      <c r="X41" s="241" t="s">
        <v>45</v>
      </c>
      <c r="Y41" s="241"/>
      <c r="Z41" s="247"/>
    </row>
    <row r="42" spans="1:26" s="226" customFormat="1" ht="24" customHeight="1">
      <c r="A42" s="240" t="s">
        <v>45</v>
      </c>
      <c r="B42" s="240" t="s">
        <v>201</v>
      </c>
      <c r="C42" s="240" t="s">
        <v>260</v>
      </c>
      <c r="D42" s="241"/>
      <c r="E42" s="241" t="s">
        <v>45</v>
      </c>
      <c r="F42" s="241"/>
      <c r="G42" s="241"/>
      <c r="H42" s="241" t="s">
        <v>45</v>
      </c>
      <c r="I42" s="241"/>
      <c r="J42" s="241"/>
      <c r="K42" s="241" t="s">
        <v>45</v>
      </c>
      <c r="L42" s="241"/>
      <c r="M42" s="241"/>
      <c r="N42" s="240" t="s">
        <v>45</v>
      </c>
      <c r="O42" s="240" t="s">
        <v>187</v>
      </c>
      <c r="P42" s="240" t="s">
        <v>261</v>
      </c>
      <c r="Q42" s="241"/>
      <c r="R42" s="241" t="s">
        <v>45</v>
      </c>
      <c r="S42" s="241"/>
      <c r="T42" s="241"/>
      <c r="U42" s="241" t="s">
        <v>45</v>
      </c>
      <c r="V42" s="241"/>
      <c r="W42" s="241"/>
      <c r="X42" s="241" t="s">
        <v>45</v>
      </c>
      <c r="Y42" s="241"/>
      <c r="Z42" s="247"/>
    </row>
    <row r="43" spans="1:26" s="226" customFormat="1" ht="24" customHeight="1">
      <c r="A43" s="240" t="s">
        <v>262</v>
      </c>
      <c r="B43" s="240" t="s">
        <v>45</v>
      </c>
      <c r="C43" s="240" t="s">
        <v>263</v>
      </c>
      <c r="D43" s="241"/>
      <c r="E43" s="241" t="s">
        <v>45</v>
      </c>
      <c r="F43" s="241"/>
      <c r="G43" s="241"/>
      <c r="H43" s="241" t="s">
        <v>45</v>
      </c>
      <c r="I43" s="241"/>
      <c r="J43" s="241"/>
      <c r="K43" s="241" t="s">
        <v>45</v>
      </c>
      <c r="L43" s="241"/>
      <c r="M43" s="241"/>
      <c r="N43" s="240" t="s">
        <v>45</v>
      </c>
      <c r="O43" s="240" t="s">
        <v>264</v>
      </c>
      <c r="P43" s="240" t="s">
        <v>221</v>
      </c>
      <c r="Q43" s="241">
        <v>2.4</v>
      </c>
      <c r="R43" s="241">
        <v>2.4</v>
      </c>
      <c r="S43" s="241">
        <v>2.4</v>
      </c>
      <c r="T43" s="241"/>
      <c r="U43" s="241"/>
      <c r="V43" s="241"/>
      <c r="W43" s="241"/>
      <c r="X43" s="241"/>
      <c r="Y43" s="241"/>
      <c r="Z43" s="247"/>
    </row>
    <row r="44" spans="1:26" s="226" customFormat="1" ht="24" customHeight="1">
      <c r="A44" s="240" t="s">
        <v>45</v>
      </c>
      <c r="B44" s="240" t="s">
        <v>192</v>
      </c>
      <c r="C44" s="240" t="s">
        <v>265</v>
      </c>
      <c r="D44" s="241"/>
      <c r="E44" s="241" t="s">
        <v>45</v>
      </c>
      <c r="F44" s="241"/>
      <c r="G44" s="241"/>
      <c r="H44" s="241" t="s">
        <v>45</v>
      </c>
      <c r="I44" s="241"/>
      <c r="J44" s="241"/>
      <c r="K44" s="241" t="s">
        <v>45</v>
      </c>
      <c r="L44" s="241"/>
      <c r="M44" s="241"/>
      <c r="N44" s="240" t="s">
        <v>45</v>
      </c>
      <c r="O44" s="240" t="s">
        <v>266</v>
      </c>
      <c r="P44" s="240" t="s">
        <v>267</v>
      </c>
      <c r="Q44" s="241"/>
      <c r="R44" s="241"/>
      <c r="S44" s="241"/>
      <c r="T44" s="241"/>
      <c r="U44" s="241"/>
      <c r="V44" s="241"/>
      <c r="W44" s="241"/>
      <c r="X44" s="241"/>
      <c r="Y44" s="241"/>
      <c r="Z44" s="247"/>
    </row>
    <row r="45" spans="1:26" s="226" customFormat="1" ht="24" customHeight="1">
      <c r="A45" s="240" t="s">
        <v>45</v>
      </c>
      <c r="B45" s="240" t="s">
        <v>195</v>
      </c>
      <c r="C45" s="240" t="s">
        <v>268</v>
      </c>
      <c r="D45" s="241"/>
      <c r="E45" s="241" t="s">
        <v>45</v>
      </c>
      <c r="F45" s="241"/>
      <c r="G45" s="241"/>
      <c r="H45" s="241" t="s">
        <v>45</v>
      </c>
      <c r="I45" s="241"/>
      <c r="J45" s="241"/>
      <c r="K45" s="241" t="s">
        <v>45</v>
      </c>
      <c r="L45" s="241"/>
      <c r="M45" s="241"/>
      <c r="N45" s="240" t="s">
        <v>45</v>
      </c>
      <c r="O45" s="240" t="s">
        <v>269</v>
      </c>
      <c r="P45" s="240" t="s">
        <v>270</v>
      </c>
      <c r="Q45" s="241">
        <v>8.28</v>
      </c>
      <c r="R45" s="241">
        <v>8.28</v>
      </c>
      <c r="S45" s="241">
        <v>8.28</v>
      </c>
      <c r="T45" s="241"/>
      <c r="U45" s="241"/>
      <c r="V45" s="241"/>
      <c r="W45" s="241"/>
      <c r="X45" s="241"/>
      <c r="Y45" s="241"/>
      <c r="Z45" s="247"/>
    </row>
    <row r="46" spans="1:26" s="226" customFormat="1" ht="24" customHeight="1">
      <c r="A46" s="240" t="s">
        <v>271</v>
      </c>
      <c r="B46" s="240" t="s">
        <v>45</v>
      </c>
      <c r="C46" s="240" t="s">
        <v>272</v>
      </c>
      <c r="D46" s="241"/>
      <c r="E46" s="241" t="s">
        <v>45</v>
      </c>
      <c r="F46" s="241"/>
      <c r="G46" s="241"/>
      <c r="H46" s="241" t="s">
        <v>45</v>
      </c>
      <c r="I46" s="241"/>
      <c r="J46" s="241"/>
      <c r="K46" s="241" t="s">
        <v>45</v>
      </c>
      <c r="L46" s="241"/>
      <c r="M46" s="241"/>
      <c r="N46" s="240" t="s">
        <v>45</v>
      </c>
      <c r="O46" s="240" t="s">
        <v>273</v>
      </c>
      <c r="P46" s="240" t="s">
        <v>226</v>
      </c>
      <c r="Q46" s="241">
        <v>7.5</v>
      </c>
      <c r="R46" s="241">
        <v>7.5</v>
      </c>
      <c r="S46" s="241">
        <v>7.5</v>
      </c>
      <c r="T46" s="241"/>
      <c r="U46" s="241"/>
      <c r="V46" s="241"/>
      <c r="W46" s="241"/>
      <c r="X46" s="241"/>
      <c r="Y46" s="241"/>
      <c r="Z46" s="247"/>
    </row>
    <row r="47" spans="1:26" s="226" customFormat="1" ht="24" customHeight="1">
      <c r="A47" s="240" t="s">
        <v>45</v>
      </c>
      <c r="B47" s="240" t="s">
        <v>192</v>
      </c>
      <c r="C47" s="240" t="s">
        <v>274</v>
      </c>
      <c r="D47" s="241"/>
      <c r="E47" s="241" t="s">
        <v>45</v>
      </c>
      <c r="F47" s="241"/>
      <c r="G47" s="241"/>
      <c r="H47" s="241" t="s">
        <v>45</v>
      </c>
      <c r="I47" s="241"/>
      <c r="J47" s="241"/>
      <c r="K47" s="241" t="s">
        <v>45</v>
      </c>
      <c r="L47" s="241"/>
      <c r="M47" s="241"/>
      <c r="N47" s="240" t="s">
        <v>45</v>
      </c>
      <c r="O47" s="240" t="s">
        <v>275</v>
      </c>
      <c r="P47" s="240" t="s">
        <v>276</v>
      </c>
      <c r="Q47" s="241">
        <v>51.66</v>
      </c>
      <c r="R47" s="241">
        <v>51.66</v>
      </c>
      <c r="S47" s="241">
        <v>51.66</v>
      </c>
      <c r="T47" s="241"/>
      <c r="U47" s="241"/>
      <c r="V47" s="241"/>
      <c r="W47" s="241"/>
      <c r="X47" s="241"/>
      <c r="Y47" s="241"/>
      <c r="Z47" s="247"/>
    </row>
    <row r="48" spans="1:26" s="226" customFormat="1" ht="24" customHeight="1">
      <c r="A48" s="240" t="s">
        <v>45</v>
      </c>
      <c r="B48" s="240" t="s">
        <v>195</v>
      </c>
      <c r="C48" s="240" t="s">
        <v>277</v>
      </c>
      <c r="D48" s="241"/>
      <c r="E48" s="241" t="s">
        <v>45</v>
      </c>
      <c r="F48" s="241"/>
      <c r="G48" s="241"/>
      <c r="H48" s="241" t="s">
        <v>45</v>
      </c>
      <c r="I48" s="241"/>
      <c r="J48" s="241"/>
      <c r="K48" s="241" t="s">
        <v>45</v>
      </c>
      <c r="L48" s="241"/>
      <c r="M48" s="241"/>
      <c r="N48" s="240" t="s">
        <v>45</v>
      </c>
      <c r="O48" s="240" t="s">
        <v>278</v>
      </c>
      <c r="P48" s="240" t="s">
        <v>279</v>
      </c>
      <c r="Q48" s="241"/>
      <c r="R48" s="241" t="s">
        <v>45</v>
      </c>
      <c r="S48" s="241"/>
      <c r="T48" s="241"/>
      <c r="U48" s="241" t="s">
        <v>45</v>
      </c>
      <c r="V48" s="241"/>
      <c r="W48" s="241"/>
      <c r="X48" s="241" t="s">
        <v>45</v>
      </c>
      <c r="Y48" s="241"/>
      <c r="Z48" s="247"/>
    </row>
    <row r="49" spans="1:26" s="226" customFormat="1" ht="24" customHeight="1">
      <c r="A49" s="240" t="s">
        <v>45</v>
      </c>
      <c r="B49" s="240" t="s">
        <v>201</v>
      </c>
      <c r="C49" s="240" t="s">
        <v>280</v>
      </c>
      <c r="D49" s="241"/>
      <c r="E49" s="241" t="s">
        <v>45</v>
      </c>
      <c r="F49" s="241"/>
      <c r="G49" s="241"/>
      <c r="H49" s="241" t="s">
        <v>45</v>
      </c>
      <c r="I49" s="241"/>
      <c r="J49" s="241"/>
      <c r="K49" s="241" t="s">
        <v>45</v>
      </c>
      <c r="L49" s="241"/>
      <c r="M49" s="241"/>
      <c r="N49" s="240" t="s">
        <v>45</v>
      </c>
      <c r="O49" s="240" t="s">
        <v>201</v>
      </c>
      <c r="P49" s="240" t="s">
        <v>230</v>
      </c>
      <c r="Q49" s="241"/>
      <c r="R49" s="241" t="s">
        <v>45</v>
      </c>
      <c r="S49" s="241"/>
      <c r="T49" s="241"/>
      <c r="U49" s="241" t="s">
        <v>45</v>
      </c>
      <c r="V49" s="241"/>
      <c r="W49" s="241"/>
      <c r="X49" s="241" t="s">
        <v>45</v>
      </c>
      <c r="Y49" s="241"/>
      <c r="Z49" s="247"/>
    </row>
    <row r="50" spans="1:26" s="226" customFormat="1" ht="24" customHeight="1">
      <c r="A50" s="240" t="s">
        <v>281</v>
      </c>
      <c r="B50" s="240" t="s">
        <v>45</v>
      </c>
      <c r="C50" s="240" t="s">
        <v>282</v>
      </c>
      <c r="D50" s="241"/>
      <c r="E50" s="241" t="s">
        <v>45</v>
      </c>
      <c r="F50" s="241"/>
      <c r="G50" s="241"/>
      <c r="H50" s="241" t="s">
        <v>45</v>
      </c>
      <c r="I50" s="241"/>
      <c r="J50" s="241"/>
      <c r="K50" s="241" t="s">
        <v>45</v>
      </c>
      <c r="L50" s="241"/>
      <c r="M50" s="241"/>
      <c r="N50" s="240" t="s">
        <v>283</v>
      </c>
      <c r="O50" s="240" t="s">
        <v>45</v>
      </c>
      <c r="P50" s="240" t="s">
        <v>284</v>
      </c>
      <c r="Q50" s="241">
        <v>72.65</v>
      </c>
      <c r="R50" s="241">
        <v>72.65</v>
      </c>
      <c r="S50" s="241">
        <v>72.42</v>
      </c>
      <c r="T50" s="241">
        <v>0.23</v>
      </c>
      <c r="U50" s="241"/>
      <c r="V50" s="241"/>
      <c r="W50" s="241"/>
      <c r="X50" s="241"/>
      <c r="Y50" s="241"/>
      <c r="Z50" s="247"/>
    </row>
    <row r="51" spans="1:26" s="226" customFormat="1" ht="24" customHeight="1">
      <c r="A51" s="240" t="s">
        <v>45</v>
      </c>
      <c r="B51" s="240" t="s">
        <v>198</v>
      </c>
      <c r="C51" s="240" t="s">
        <v>285</v>
      </c>
      <c r="D51" s="241"/>
      <c r="E51" s="241" t="s">
        <v>45</v>
      </c>
      <c r="F51" s="241"/>
      <c r="G51" s="241"/>
      <c r="H51" s="241" t="s">
        <v>45</v>
      </c>
      <c r="I51" s="241"/>
      <c r="J51" s="241"/>
      <c r="K51" s="241" t="s">
        <v>45</v>
      </c>
      <c r="L51" s="241"/>
      <c r="M51" s="241"/>
      <c r="N51" s="240" t="s">
        <v>45</v>
      </c>
      <c r="O51" s="240" t="s">
        <v>192</v>
      </c>
      <c r="P51" s="240" t="s">
        <v>286</v>
      </c>
      <c r="Q51" s="241">
        <v>14.55</v>
      </c>
      <c r="R51" s="241">
        <v>14.55</v>
      </c>
      <c r="S51" s="241">
        <v>14.55</v>
      </c>
      <c r="T51" s="241"/>
      <c r="U51" s="241"/>
      <c r="V51" s="241"/>
      <c r="W51" s="241"/>
      <c r="X51" s="241"/>
      <c r="Y51" s="241"/>
      <c r="Z51" s="247"/>
    </row>
    <row r="52" spans="1:26" s="226" customFormat="1" ht="24" customHeight="1">
      <c r="A52" s="240" t="s">
        <v>45</v>
      </c>
      <c r="B52" s="240" t="s">
        <v>217</v>
      </c>
      <c r="C52" s="240" t="s">
        <v>287</v>
      </c>
      <c r="D52" s="241"/>
      <c r="E52" s="241" t="s">
        <v>45</v>
      </c>
      <c r="F52" s="241"/>
      <c r="G52" s="241"/>
      <c r="H52" s="241" t="s">
        <v>45</v>
      </c>
      <c r="I52" s="241"/>
      <c r="J52" s="241"/>
      <c r="K52" s="241" t="s">
        <v>45</v>
      </c>
      <c r="L52" s="241"/>
      <c r="M52" s="241"/>
      <c r="N52" s="240" t="s">
        <v>45</v>
      </c>
      <c r="O52" s="240" t="s">
        <v>195</v>
      </c>
      <c r="P52" s="240" t="s">
        <v>288</v>
      </c>
      <c r="Q52" s="241">
        <v>57.87</v>
      </c>
      <c r="R52" s="241">
        <v>57.87</v>
      </c>
      <c r="S52" s="241">
        <v>57.87</v>
      </c>
      <c r="T52" s="241"/>
      <c r="U52" s="241"/>
      <c r="V52" s="241"/>
      <c r="W52" s="241"/>
      <c r="X52" s="241"/>
      <c r="Y52" s="241"/>
      <c r="Z52" s="247"/>
    </row>
    <row r="53" spans="1:26" s="226" customFormat="1" ht="24" customHeight="1">
      <c r="A53" s="240" t="s">
        <v>45</v>
      </c>
      <c r="B53" s="240" t="s">
        <v>220</v>
      </c>
      <c r="C53" s="240" t="s">
        <v>289</v>
      </c>
      <c r="D53" s="241"/>
      <c r="E53" s="241" t="s">
        <v>45</v>
      </c>
      <c r="F53" s="241"/>
      <c r="G53" s="241"/>
      <c r="H53" s="241" t="s">
        <v>45</v>
      </c>
      <c r="I53" s="241"/>
      <c r="J53" s="241"/>
      <c r="K53" s="241" t="s">
        <v>45</v>
      </c>
      <c r="L53" s="241"/>
      <c r="M53" s="241"/>
      <c r="N53" s="240" t="s">
        <v>45</v>
      </c>
      <c r="O53" s="240" t="s">
        <v>198</v>
      </c>
      <c r="P53" s="240" t="s">
        <v>290</v>
      </c>
      <c r="Q53" s="241"/>
      <c r="R53" s="241" t="s">
        <v>45</v>
      </c>
      <c r="S53" s="241"/>
      <c r="T53" s="241"/>
      <c r="U53" s="241" t="s">
        <v>45</v>
      </c>
      <c r="V53" s="241"/>
      <c r="W53" s="241"/>
      <c r="X53" s="241" t="s">
        <v>45</v>
      </c>
      <c r="Y53" s="241"/>
      <c r="Z53" s="247"/>
    </row>
    <row r="54" spans="1:26" s="226" customFormat="1" ht="24" customHeight="1">
      <c r="A54" s="240" t="s">
        <v>45</v>
      </c>
      <c r="B54" s="240" t="s">
        <v>201</v>
      </c>
      <c r="C54" s="240" t="s">
        <v>291</v>
      </c>
      <c r="D54" s="241"/>
      <c r="E54" s="241" t="s">
        <v>45</v>
      </c>
      <c r="F54" s="241"/>
      <c r="G54" s="241"/>
      <c r="H54" s="241" t="s">
        <v>45</v>
      </c>
      <c r="I54" s="241"/>
      <c r="J54" s="241"/>
      <c r="K54" s="241" t="s">
        <v>45</v>
      </c>
      <c r="L54" s="241"/>
      <c r="M54" s="241"/>
      <c r="N54" s="240" t="s">
        <v>45</v>
      </c>
      <c r="O54" s="240" t="s">
        <v>217</v>
      </c>
      <c r="P54" s="240" t="s">
        <v>292</v>
      </c>
      <c r="Q54" s="241"/>
      <c r="R54" s="241" t="s">
        <v>45</v>
      </c>
      <c r="S54" s="241"/>
      <c r="T54" s="241"/>
      <c r="U54" s="241" t="s">
        <v>45</v>
      </c>
      <c r="V54" s="241"/>
      <c r="W54" s="241"/>
      <c r="X54" s="241" t="s">
        <v>45</v>
      </c>
      <c r="Y54" s="241"/>
      <c r="Z54" s="247"/>
    </row>
    <row r="55" spans="1:26" s="226" customFormat="1" ht="24" customHeight="1">
      <c r="A55" s="240" t="s">
        <v>293</v>
      </c>
      <c r="B55" s="240" t="s">
        <v>45</v>
      </c>
      <c r="C55" s="240" t="s">
        <v>284</v>
      </c>
      <c r="D55" s="241">
        <v>72.65</v>
      </c>
      <c r="E55" s="241">
        <v>72.65</v>
      </c>
      <c r="F55" s="241">
        <v>72.42</v>
      </c>
      <c r="G55" s="241">
        <v>0.23</v>
      </c>
      <c r="H55" s="241"/>
      <c r="I55" s="241"/>
      <c r="J55" s="241"/>
      <c r="K55" s="241"/>
      <c r="L55" s="241"/>
      <c r="M55" s="241"/>
      <c r="N55" s="240" t="s">
        <v>45</v>
      </c>
      <c r="O55" s="240" t="s">
        <v>220</v>
      </c>
      <c r="P55" s="240" t="s">
        <v>294</v>
      </c>
      <c r="Q55" s="241">
        <v>0.23</v>
      </c>
      <c r="R55" s="241">
        <v>0.23</v>
      </c>
      <c r="S55" s="241"/>
      <c r="T55" s="241">
        <v>0.23</v>
      </c>
      <c r="U55" s="241"/>
      <c r="V55" s="241"/>
      <c r="W55" s="241"/>
      <c r="X55" s="241"/>
      <c r="Y55" s="241"/>
      <c r="Z55" s="247"/>
    </row>
    <row r="56" spans="1:26" s="226" customFormat="1" ht="24" customHeight="1">
      <c r="A56" s="240" t="s">
        <v>45</v>
      </c>
      <c r="B56" s="240" t="s">
        <v>192</v>
      </c>
      <c r="C56" s="240" t="s">
        <v>295</v>
      </c>
      <c r="D56" s="241">
        <v>0.23</v>
      </c>
      <c r="E56" s="241">
        <v>0.23</v>
      </c>
      <c r="F56" s="241"/>
      <c r="G56" s="241">
        <v>0.23</v>
      </c>
      <c r="H56" s="241"/>
      <c r="I56" s="241"/>
      <c r="J56" s="241"/>
      <c r="K56" s="241"/>
      <c r="L56" s="241"/>
      <c r="M56" s="241"/>
      <c r="N56" s="240" t="s">
        <v>45</v>
      </c>
      <c r="O56" s="240" t="s">
        <v>203</v>
      </c>
      <c r="P56" s="240" t="s">
        <v>296</v>
      </c>
      <c r="Q56" s="241"/>
      <c r="R56" s="241" t="s">
        <v>45</v>
      </c>
      <c r="S56" s="241"/>
      <c r="T56" s="241"/>
      <c r="U56" s="241" t="s">
        <v>45</v>
      </c>
      <c r="V56" s="241"/>
      <c r="W56" s="241"/>
      <c r="X56" s="241" t="s">
        <v>45</v>
      </c>
      <c r="Y56" s="241"/>
      <c r="Z56" s="247"/>
    </row>
    <row r="57" spans="1:26" s="226" customFormat="1" ht="24" customHeight="1">
      <c r="A57" s="240" t="s">
        <v>45</v>
      </c>
      <c r="B57" s="240" t="s">
        <v>195</v>
      </c>
      <c r="C57" s="240" t="s">
        <v>297</v>
      </c>
      <c r="D57" s="241"/>
      <c r="E57" s="241" t="s">
        <v>45</v>
      </c>
      <c r="F57" s="241"/>
      <c r="G57" s="241"/>
      <c r="H57" s="241" t="s">
        <v>45</v>
      </c>
      <c r="I57" s="241"/>
      <c r="J57" s="241"/>
      <c r="K57" s="241" t="s">
        <v>45</v>
      </c>
      <c r="L57" s="241"/>
      <c r="M57" s="241"/>
      <c r="N57" s="240" t="s">
        <v>45</v>
      </c>
      <c r="O57" s="240" t="s">
        <v>207</v>
      </c>
      <c r="P57" s="240" t="s">
        <v>298</v>
      </c>
      <c r="Q57" s="241"/>
      <c r="R57" s="241"/>
      <c r="S57" s="241"/>
      <c r="T57" s="241"/>
      <c r="U57" s="241"/>
      <c r="V57" s="241"/>
      <c r="W57" s="241"/>
      <c r="X57" s="241"/>
      <c r="Y57" s="241"/>
      <c r="Z57" s="247"/>
    </row>
    <row r="58" spans="1:26" s="226" customFormat="1" ht="24" customHeight="1">
      <c r="A58" s="240" t="s">
        <v>45</v>
      </c>
      <c r="B58" s="240" t="s">
        <v>198</v>
      </c>
      <c r="C58" s="240" t="s">
        <v>299</v>
      </c>
      <c r="D58" s="241"/>
      <c r="E58" s="241" t="s">
        <v>45</v>
      </c>
      <c r="F58" s="241"/>
      <c r="G58" s="241"/>
      <c r="H58" s="241" t="s">
        <v>45</v>
      </c>
      <c r="I58" s="241"/>
      <c r="J58" s="241"/>
      <c r="K58" s="241" t="s">
        <v>45</v>
      </c>
      <c r="L58" s="241"/>
      <c r="M58" s="241"/>
      <c r="N58" s="240" t="s">
        <v>45</v>
      </c>
      <c r="O58" s="240" t="s">
        <v>210</v>
      </c>
      <c r="P58" s="240" t="s">
        <v>297</v>
      </c>
      <c r="Q58" s="241"/>
      <c r="R58" s="241" t="s">
        <v>45</v>
      </c>
      <c r="S58" s="241"/>
      <c r="T58" s="241"/>
      <c r="U58" s="241" t="s">
        <v>45</v>
      </c>
      <c r="V58" s="241"/>
      <c r="W58" s="241"/>
      <c r="X58" s="241" t="s">
        <v>45</v>
      </c>
      <c r="Y58" s="241"/>
      <c r="Z58" s="247"/>
    </row>
    <row r="59" spans="1:26" s="226" customFormat="1" ht="24" customHeight="1">
      <c r="A59" s="240" t="s">
        <v>45</v>
      </c>
      <c r="B59" s="240" t="s">
        <v>220</v>
      </c>
      <c r="C59" s="240" t="s">
        <v>300</v>
      </c>
      <c r="D59" s="241">
        <v>72.42</v>
      </c>
      <c r="E59" s="241">
        <v>72.42</v>
      </c>
      <c r="F59" s="241">
        <v>72.42</v>
      </c>
      <c r="G59" s="241"/>
      <c r="H59" s="241"/>
      <c r="I59" s="241"/>
      <c r="J59" s="241"/>
      <c r="K59" s="241"/>
      <c r="L59" s="241"/>
      <c r="M59" s="241"/>
      <c r="N59" s="240" t="s">
        <v>45</v>
      </c>
      <c r="O59" s="240" t="s">
        <v>213</v>
      </c>
      <c r="P59" s="240" t="s">
        <v>301</v>
      </c>
      <c r="Q59" s="241"/>
      <c r="R59" s="241" t="s">
        <v>45</v>
      </c>
      <c r="S59" s="241"/>
      <c r="T59" s="241"/>
      <c r="U59" s="241" t="s">
        <v>45</v>
      </c>
      <c r="V59" s="241"/>
      <c r="W59" s="241"/>
      <c r="X59" s="241" t="s">
        <v>45</v>
      </c>
      <c r="Y59" s="241"/>
      <c r="Z59" s="247"/>
    </row>
    <row r="60" spans="1:26" s="226" customFormat="1" ht="24" customHeight="1">
      <c r="A60" s="240" t="s">
        <v>45</v>
      </c>
      <c r="B60" s="240" t="s">
        <v>201</v>
      </c>
      <c r="C60" s="240" t="s">
        <v>302</v>
      </c>
      <c r="D60" s="241"/>
      <c r="E60" s="241" t="s">
        <v>45</v>
      </c>
      <c r="F60" s="241"/>
      <c r="G60" s="241"/>
      <c r="H60" s="241" t="s">
        <v>45</v>
      </c>
      <c r="I60" s="241"/>
      <c r="J60" s="241"/>
      <c r="K60" s="241" t="s">
        <v>45</v>
      </c>
      <c r="L60" s="241"/>
      <c r="M60" s="241"/>
      <c r="N60" s="240" t="s">
        <v>45</v>
      </c>
      <c r="O60" s="240" t="s">
        <v>171</v>
      </c>
      <c r="P60" s="240" t="s">
        <v>299</v>
      </c>
      <c r="Q60" s="241"/>
      <c r="R60" s="241" t="s">
        <v>45</v>
      </c>
      <c r="S60" s="241"/>
      <c r="T60" s="241"/>
      <c r="U60" s="241" t="s">
        <v>45</v>
      </c>
      <c r="V60" s="241"/>
      <c r="W60" s="241"/>
      <c r="X60" s="241" t="s">
        <v>45</v>
      </c>
      <c r="Y60" s="241"/>
      <c r="Z60" s="247"/>
    </row>
    <row r="61" spans="1:26" ht="15" customHeight="1">
      <c r="A61" s="242" t="s">
        <v>54</v>
      </c>
      <c r="B61" s="243"/>
      <c r="C61" s="243"/>
      <c r="D61" s="244">
        <v>1555.36</v>
      </c>
      <c r="E61" s="244">
        <v>1555.36</v>
      </c>
      <c r="F61" s="244">
        <v>1368.53</v>
      </c>
      <c r="G61" s="244">
        <f>G55+G39+G13+G8</f>
        <v>186.82999999999998</v>
      </c>
      <c r="H61" s="244"/>
      <c r="I61" s="244"/>
      <c r="J61" s="244"/>
      <c r="K61" s="244"/>
      <c r="L61" s="244"/>
      <c r="M61" s="244"/>
      <c r="N61" s="244"/>
      <c r="O61" s="244"/>
      <c r="P61" s="244"/>
      <c r="Q61" s="244">
        <f>Q50+Q22+Q8</f>
        <v>1555.3600000000001</v>
      </c>
      <c r="R61" s="244">
        <f>R50+R22+R8</f>
        <v>1555.3600000000001</v>
      </c>
      <c r="S61" s="244">
        <f>S50+S22+S8</f>
        <v>1368.53</v>
      </c>
      <c r="T61" s="244">
        <f>T50+T22+T8</f>
        <v>186.82999999999998</v>
      </c>
      <c r="U61" s="244"/>
      <c r="V61" s="244"/>
      <c r="W61" s="244"/>
      <c r="X61" s="244"/>
      <c r="Y61" s="244"/>
      <c r="Z61" s="244"/>
    </row>
  </sheetData>
  <sheetProtection/>
  <mergeCells count="14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61:C61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8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5" sqref="D15"/>
    </sheetView>
  </sheetViews>
  <sheetFormatPr defaultColWidth="8.8515625" defaultRowHeight="12.75"/>
  <cols>
    <col min="1" max="2" width="27.421875" style="214" customWidth="1"/>
    <col min="3" max="3" width="17.28125" style="215" customWidth="1"/>
    <col min="4" max="5" width="26.28125" style="216" customWidth="1"/>
    <col min="6" max="6" width="18.7109375" style="216" customWidth="1"/>
    <col min="7" max="7" width="9.140625" style="62" customWidth="1"/>
    <col min="8" max="16384" width="9.140625" style="62" bestFit="1" customWidth="1"/>
  </cols>
  <sheetData>
    <row r="1" spans="1:6" ht="12" customHeight="1">
      <c r="A1" s="217"/>
      <c r="B1" s="217"/>
      <c r="C1" s="69"/>
      <c r="D1" s="62"/>
      <c r="E1" s="62"/>
      <c r="F1" s="218" t="s">
        <v>303</v>
      </c>
    </row>
    <row r="2" spans="1:6" ht="25.5" customHeight="1">
      <c r="A2" s="219" t="s">
        <v>304</v>
      </c>
      <c r="B2" s="219"/>
      <c r="C2" s="219"/>
      <c r="D2" s="219"/>
      <c r="E2" s="219"/>
      <c r="F2" s="219"/>
    </row>
    <row r="3" spans="1:6" ht="15.75" customHeight="1">
      <c r="A3" s="151" t="s">
        <v>2</v>
      </c>
      <c r="B3" s="217"/>
      <c r="C3" s="69"/>
      <c r="D3" s="62"/>
      <c r="E3" s="62"/>
      <c r="F3" s="218" t="s">
        <v>305</v>
      </c>
    </row>
    <row r="4" spans="1:6" s="213" customFormat="1" ht="19.5" customHeight="1">
      <c r="A4" s="220" t="s">
        <v>306</v>
      </c>
      <c r="B4" s="17" t="s">
        <v>307</v>
      </c>
      <c r="C4" s="12" t="s">
        <v>308</v>
      </c>
      <c r="D4" s="13"/>
      <c r="E4" s="14"/>
      <c r="F4" s="17" t="s">
        <v>309</v>
      </c>
    </row>
    <row r="5" spans="1:6" s="213" customFormat="1" ht="19.5" customHeight="1">
      <c r="A5" s="19"/>
      <c r="B5" s="20"/>
      <c r="C5" s="73" t="s">
        <v>56</v>
      </c>
      <c r="D5" s="73" t="s">
        <v>310</v>
      </c>
      <c r="E5" s="73" t="s">
        <v>311</v>
      </c>
      <c r="F5" s="20"/>
    </row>
    <row r="6" spans="1:6" s="213" customFormat="1" ht="18.75" customHeight="1">
      <c r="A6" s="221">
        <v>1</v>
      </c>
      <c r="B6" s="221">
        <v>2</v>
      </c>
      <c r="C6" s="222">
        <v>3</v>
      </c>
      <c r="D6" s="221">
        <v>4</v>
      </c>
      <c r="E6" s="221">
        <v>5</v>
      </c>
      <c r="F6" s="221">
        <v>6</v>
      </c>
    </row>
    <row r="7" spans="1:6" ht="18.75" customHeight="1">
      <c r="A7" s="185">
        <v>13.5</v>
      </c>
      <c r="B7" s="185"/>
      <c r="C7" s="223">
        <v>7.5</v>
      </c>
      <c r="D7" s="185"/>
      <c r="E7" s="185">
        <v>7.5</v>
      </c>
      <c r="F7" s="185">
        <v>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D7">
      <selection activeCell="J48" sqref="J48"/>
    </sheetView>
  </sheetViews>
  <sheetFormatPr defaultColWidth="8.8515625" defaultRowHeight="14.25" customHeight="1"/>
  <cols>
    <col min="1" max="1" width="18.8515625" style="80" customWidth="1"/>
    <col min="2" max="2" width="21.57421875" style="80" customWidth="1"/>
    <col min="3" max="3" width="14.8515625" style="80" customWidth="1"/>
    <col min="4" max="5" width="15.140625" style="80" bestFit="1" customWidth="1"/>
    <col min="6" max="7" width="14.28125" style="80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210" t="s">
        <v>312</v>
      </c>
    </row>
    <row r="2" spans="1:26" ht="39" customHeight="1">
      <c r="A2" s="150" t="s">
        <v>313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" customHeight="1">
      <c r="A3" s="151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87" t="s">
        <v>314</v>
      </c>
      <c r="B4" s="187" t="s">
        <v>315</v>
      </c>
      <c r="C4" s="187" t="s">
        <v>316</v>
      </c>
      <c r="D4" s="187" t="s">
        <v>317</v>
      </c>
      <c r="E4" s="187" t="s">
        <v>318</v>
      </c>
      <c r="F4" s="187" t="s">
        <v>319</v>
      </c>
      <c r="G4" s="187" t="s">
        <v>320</v>
      </c>
      <c r="H4" s="87" t="s">
        <v>321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87"/>
      <c r="B5" s="187"/>
      <c r="C5" s="187"/>
      <c r="D5" s="187"/>
      <c r="E5" s="187"/>
      <c r="F5" s="187"/>
      <c r="G5" s="187"/>
      <c r="H5" s="188" t="s">
        <v>322</v>
      </c>
      <c r="I5" s="188"/>
      <c r="J5" s="188"/>
      <c r="K5" s="188"/>
      <c r="L5" s="188"/>
      <c r="M5" s="188"/>
      <c r="N5" s="188"/>
      <c r="O5" s="188"/>
      <c r="P5" s="188"/>
      <c r="Q5" s="193" t="s">
        <v>323</v>
      </c>
      <c r="R5" s="194"/>
      <c r="S5" s="195"/>
      <c r="T5" s="196" t="s">
        <v>60</v>
      </c>
      <c r="U5" s="197" t="s">
        <v>61</v>
      </c>
      <c r="V5" s="198"/>
      <c r="W5" s="198"/>
      <c r="X5" s="198"/>
      <c r="Y5" s="198"/>
      <c r="Z5" s="211"/>
    </row>
    <row r="6" spans="1:26" ht="15.75" customHeight="1">
      <c r="A6" s="187"/>
      <c r="B6" s="187"/>
      <c r="C6" s="187"/>
      <c r="D6" s="187"/>
      <c r="E6" s="187"/>
      <c r="F6" s="187"/>
      <c r="G6" s="187"/>
      <c r="H6" s="87" t="s">
        <v>324</v>
      </c>
      <c r="I6" s="188" t="s">
        <v>325</v>
      </c>
      <c r="J6" s="188"/>
      <c r="K6" s="188"/>
      <c r="L6" s="188"/>
      <c r="M6" s="188"/>
      <c r="N6" s="188"/>
      <c r="O6" s="188" t="s">
        <v>58</v>
      </c>
      <c r="P6" s="188" t="s">
        <v>59</v>
      </c>
      <c r="Q6" s="199"/>
      <c r="R6" s="200"/>
      <c r="S6" s="201"/>
      <c r="T6" s="202"/>
      <c r="U6" s="203"/>
      <c r="V6" s="204"/>
      <c r="W6" s="204"/>
      <c r="X6" s="204"/>
      <c r="Y6" s="204"/>
      <c r="Z6" s="212"/>
    </row>
    <row r="7" spans="1:26" ht="13.5" customHeight="1">
      <c r="A7" s="187"/>
      <c r="B7" s="187"/>
      <c r="C7" s="187"/>
      <c r="D7" s="187"/>
      <c r="E7" s="187"/>
      <c r="F7" s="187"/>
      <c r="G7" s="187"/>
      <c r="H7" s="87"/>
      <c r="I7" s="87" t="s">
        <v>326</v>
      </c>
      <c r="J7" s="87"/>
      <c r="K7" s="87" t="s">
        <v>327</v>
      </c>
      <c r="L7" s="87" t="s">
        <v>328</v>
      </c>
      <c r="M7" s="87" t="s">
        <v>329</v>
      </c>
      <c r="N7" s="87" t="s">
        <v>330</v>
      </c>
      <c r="O7" s="188"/>
      <c r="P7" s="188"/>
      <c r="Q7" s="205" t="s">
        <v>57</v>
      </c>
      <c r="R7" s="206" t="s">
        <v>58</v>
      </c>
      <c r="S7" s="206" t="s">
        <v>59</v>
      </c>
      <c r="T7" s="202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7.75">
      <c r="A8" s="187"/>
      <c r="B8" s="187"/>
      <c r="C8" s="187"/>
      <c r="D8" s="187"/>
      <c r="E8" s="187"/>
      <c r="F8" s="187"/>
      <c r="G8" s="187"/>
      <c r="H8" s="87"/>
      <c r="I8" s="87" t="s">
        <v>56</v>
      </c>
      <c r="J8" s="87" t="s">
        <v>331</v>
      </c>
      <c r="K8" s="87"/>
      <c r="L8" s="87"/>
      <c r="M8" s="87"/>
      <c r="N8" s="87"/>
      <c r="O8" s="188"/>
      <c r="P8" s="188"/>
      <c r="Q8" s="207"/>
      <c r="R8" s="208"/>
      <c r="S8" s="208"/>
      <c r="T8" s="209"/>
      <c r="U8" s="87"/>
      <c r="V8" s="87"/>
      <c r="W8" s="87"/>
      <c r="X8" s="87"/>
      <c r="Y8" s="87"/>
      <c r="Z8" s="87"/>
    </row>
    <row r="9" spans="1:26" ht="13.5" customHeight="1">
      <c r="A9" s="189" t="s">
        <v>156</v>
      </c>
      <c r="B9" s="189" t="s">
        <v>157</v>
      </c>
      <c r="C9" s="189" t="s">
        <v>158</v>
      </c>
      <c r="D9" s="189" t="s">
        <v>159</v>
      </c>
      <c r="E9" s="189" t="s">
        <v>160</v>
      </c>
      <c r="F9" s="189" t="s">
        <v>161</v>
      </c>
      <c r="G9" s="189" t="s">
        <v>162</v>
      </c>
      <c r="H9" s="189" t="s">
        <v>169</v>
      </c>
      <c r="I9" s="189" t="s">
        <v>170</v>
      </c>
      <c r="J9" s="189" t="s">
        <v>171</v>
      </c>
      <c r="K9" s="189" t="s">
        <v>172</v>
      </c>
      <c r="L9" s="189" t="s">
        <v>173</v>
      </c>
      <c r="M9" s="189" t="s">
        <v>174</v>
      </c>
      <c r="N9" s="189" t="s">
        <v>175</v>
      </c>
      <c r="O9" s="189" t="s">
        <v>176</v>
      </c>
      <c r="P9" s="189" t="s">
        <v>177</v>
      </c>
      <c r="Q9" s="189" t="s">
        <v>178</v>
      </c>
      <c r="R9" s="189" t="s">
        <v>179</v>
      </c>
      <c r="S9" s="189" t="s">
        <v>180</v>
      </c>
      <c r="T9" s="189" t="s">
        <v>181</v>
      </c>
      <c r="U9" s="189" t="s">
        <v>182</v>
      </c>
      <c r="V9" s="189" t="s">
        <v>183</v>
      </c>
      <c r="W9" s="189" t="s">
        <v>184</v>
      </c>
      <c r="X9" s="189" t="s">
        <v>185</v>
      </c>
      <c r="Y9" s="189" t="s">
        <v>186</v>
      </c>
      <c r="Z9" s="189" t="s">
        <v>187</v>
      </c>
    </row>
    <row r="10" spans="1:26" s="170" customFormat="1" ht="21" customHeight="1">
      <c r="A10" s="190" t="s">
        <v>68</v>
      </c>
      <c r="B10" s="190"/>
      <c r="C10" s="190"/>
      <c r="D10" s="190"/>
      <c r="E10" s="190"/>
      <c r="F10" s="190"/>
      <c r="G10" s="190"/>
      <c r="H10" s="126">
        <v>1368.5271900000002</v>
      </c>
      <c r="I10" s="126">
        <v>1368.5271900000002</v>
      </c>
      <c r="J10" s="126"/>
      <c r="K10" s="126"/>
      <c r="L10" s="126"/>
      <c r="M10" s="126">
        <v>1368.5271900000002</v>
      </c>
      <c r="N10" s="126"/>
      <c r="O10" s="77"/>
      <c r="P10" s="77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170" customFormat="1" ht="21" customHeight="1">
      <c r="A11" s="190" t="s">
        <v>70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26">
        <f>SUM(H12:H40)</f>
        <v>1368.5271900000002</v>
      </c>
      <c r="I11" s="126">
        <f>SUM(I12:I40)</f>
        <v>1368.5271900000002</v>
      </c>
      <c r="J11" s="126"/>
      <c r="K11" s="126"/>
      <c r="L11" s="126"/>
      <c r="M11" s="126">
        <f>SUM(M12:M40)</f>
        <v>1368.5271900000002</v>
      </c>
      <c r="N11" s="126"/>
      <c r="O11" s="77"/>
      <c r="P11" s="77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s="170" customFormat="1" ht="27.75" customHeight="1">
      <c r="A12" s="23" t="s">
        <v>332</v>
      </c>
      <c r="B12" s="23" t="s">
        <v>333</v>
      </c>
      <c r="C12" s="23" t="s">
        <v>334</v>
      </c>
      <c r="D12" s="23" t="s">
        <v>108</v>
      </c>
      <c r="E12" s="23" t="s">
        <v>335</v>
      </c>
      <c r="F12" s="23" t="s">
        <v>336</v>
      </c>
      <c r="G12" s="23" t="s">
        <v>337</v>
      </c>
      <c r="H12" s="126">
        <v>237.0516</v>
      </c>
      <c r="I12" s="126">
        <v>237.0516</v>
      </c>
      <c r="J12" s="126"/>
      <c r="K12" s="126"/>
      <c r="L12" s="126"/>
      <c r="M12" s="126">
        <v>237.0516</v>
      </c>
      <c r="N12" s="126"/>
      <c r="O12" s="176"/>
      <c r="P12" s="176"/>
      <c r="Q12" s="126"/>
      <c r="R12" s="126"/>
      <c r="S12" s="126"/>
      <c r="T12" s="126"/>
      <c r="U12" s="126"/>
      <c r="V12" s="126"/>
      <c r="W12" s="126"/>
      <c r="X12" s="126"/>
      <c r="Y12" s="176"/>
      <c r="Z12" s="176"/>
    </row>
    <row r="13" spans="1:26" s="170" customFormat="1" ht="27.75" customHeight="1">
      <c r="A13" s="23" t="s">
        <v>332</v>
      </c>
      <c r="B13" s="23" t="s">
        <v>338</v>
      </c>
      <c r="C13" s="23" t="s">
        <v>339</v>
      </c>
      <c r="D13" s="23" t="s">
        <v>108</v>
      </c>
      <c r="E13" s="23" t="s">
        <v>335</v>
      </c>
      <c r="F13" s="23" t="s">
        <v>336</v>
      </c>
      <c r="G13" s="23" t="s">
        <v>337</v>
      </c>
      <c r="H13" s="126">
        <v>94.152</v>
      </c>
      <c r="I13" s="126">
        <v>94.152</v>
      </c>
      <c r="J13" s="126"/>
      <c r="K13" s="126"/>
      <c r="L13" s="126"/>
      <c r="M13" s="126">
        <v>94.152</v>
      </c>
      <c r="N13" s="126"/>
      <c r="O13" s="176"/>
      <c r="P13" s="176"/>
      <c r="Q13" s="126"/>
      <c r="R13" s="126"/>
      <c r="S13" s="126"/>
      <c r="T13" s="126"/>
      <c r="U13" s="126"/>
      <c r="V13" s="126"/>
      <c r="W13" s="126"/>
      <c r="X13" s="126"/>
      <c r="Y13" s="176"/>
      <c r="Z13" s="176"/>
    </row>
    <row r="14" spans="1:26" s="170" customFormat="1" ht="27.75" customHeight="1">
      <c r="A14" s="23" t="s">
        <v>332</v>
      </c>
      <c r="B14" s="23" t="s">
        <v>333</v>
      </c>
      <c r="C14" s="23" t="s">
        <v>334</v>
      </c>
      <c r="D14" s="23" t="s">
        <v>108</v>
      </c>
      <c r="E14" s="23" t="s">
        <v>335</v>
      </c>
      <c r="F14" s="23" t="s">
        <v>340</v>
      </c>
      <c r="G14" s="23" t="s">
        <v>341</v>
      </c>
      <c r="H14" s="126">
        <v>366.810276</v>
      </c>
      <c r="I14" s="126">
        <v>366.810276</v>
      </c>
      <c r="J14" s="126"/>
      <c r="K14" s="126"/>
      <c r="L14" s="126"/>
      <c r="M14" s="126">
        <v>366.810276</v>
      </c>
      <c r="N14" s="126"/>
      <c r="O14" s="176"/>
      <c r="P14" s="176"/>
      <c r="Q14" s="126"/>
      <c r="R14" s="126"/>
      <c r="S14" s="126"/>
      <c r="T14" s="126"/>
      <c r="U14" s="126"/>
      <c r="V14" s="126"/>
      <c r="W14" s="126"/>
      <c r="X14" s="126"/>
      <c r="Y14" s="176"/>
      <c r="Z14" s="176"/>
    </row>
    <row r="15" spans="1:26" s="170" customFormat="1" ht="27.75" customHeight="1">
      <c r="A15" s="23" t="s">
        <v>332</v>
      </c>
      <c r="B15" s="23" t="s">
        <v>338</v>
      </c>
      <c r="C15" s="23" t="s">
        <v>339</v>
      </c>
      <c r="D15" s="23" t="s">
        <v>108</v>
      </c>
      <c r="E15" s="23" t="s">
        <v>335</v>
      </c>
      <c r="F15" s="23" t="s">
        <v>340</v>
      </c>
      <c r="G15" s="23" t="s">
        <v>341</v>
      </c>
      <c r="H15" s="126">
        <v>14.410752</v>
      </c>
      <c r="I15" s="126">
        <v>14.410752</v>
      </c>
      <c r="J15" s="126"/>
      <c r="K15" s="126"/>
      <c r="L15" s="126"/>
      <c r="M15" s="126">
        <v>14.410752</v>
      </c>
      <c r="N15" s="126"/>
      <c r="O15" s="176"/>
      <c r="P15" s="176"/>
      <c r="Q15" s="126"/>
      <c r="R15" s="126"/>
      <c r="S15" s="126"/>
      <c r="T15" s="126"/>
      <c r="U15" s="126"/>
      <c r="V15" s="126"/>
      <c r="W15" s="126"/>
      <c r="X15" s="126"/>
      <c r="Y15" s="176"/>
      <c r="Z15" s="176"/>
    </row>
    <row r="16" spans="1:26" s="170" customFormat="1" ht="27.75" customHeight="1">
      <c r="A16" s="23" t="s">
        <v>332</v>
      </c>
      <c r="B16" s="23" t="s">
        <v>333</v>
      </c>
      <c r="C16" s="23" t="s">
        <v>334</v>
      </c>
      <c r="D16" s="23" t="s">
        <v>108</v>
      </c>
      <c r="E16" s="23" t="s">
        <v>335</v>
      </c>
      <c r="F16" s="23" t="s">
        <v>340</v>
      </c>
      <c r="G16" s="23" t="s">
        <v>341</v>
      </c>
      <c r="H16" s="126">
        <v>10.8</v>
      </c>
      <c r="I16" s="126">
        <v>10.8</v>
      </c>
      <c r="J16" s="126"/>
      <c r="K16" s="126"/>
      <c r="L16" s="126"/>
      <c r="M16" s="126">
        <v>10.8</v>
      </c>
      <c r="N16" s="126"/>
      <c r="O16" s="176"/>
      <c r="P16" s="176"/>
      <c r="Q16" s="126"/>
      <c r="R16" s="126"/>
      <c r="S16" s="126"/>
      <c r="T16" s="126"/>
      <c r="U16" s="126"/>
      <c r="V16" s="126"/>
      <c r="W16" s="126"/>
      <c r="X16" s="126"/>
      <c r="Y16" s="176"/>
      <c r="Z16" s="176"/>
    </row>
    <row r="17" spans="1:26" s="170" customFormat="1" ht="27.75" customHeight="1">
      <c r="A17" s="23" t="s">
        <v>332</v>
      </c>
      <c r="B17" s="23" t="s">
        <v>333</v>
      </c>
      <c r="C17" s="23" t="s">
        <v>334</v>
      </c>
      <c r="D17" s="23" t="s">
        <v>108</v>
      </c>
      <c r="E17" s="23" t="s">
        <v>335</v>
      </c>
      <c r="F17" s="23" t="s">
        <v>342</v>
      </c>
      <c r="G17" s="23" t="s">
        <v>343</v>
      </c>
      <c r="H17" s="126">
        <v>19.7543</v>
      </c>
      <c r="I17" s="126">
        <v>19.7543</v>
      </c>
      <c r="J17" s="126"/>
      <c r="K17" s="126"/>
      <c r="L17" s="126"/>
      <c r="M17" s="126">
        <v>19.7543</v>
      </c>
      <c r="N17" s="126"/>
      <c r="O17" s="176"/>
      <c r="P17" s="176"/>
      <c r="Q17" s="126"/>
      <c r="R17" s="126"/>
      <c r="S17" s="126"/>
      <c r="T17" s="126"/>
      <c r="U17" s="126"/>
      <c r="V17" s="126"/>
      <c r="W17" s="126"/>
      <c r="X17" s="126"/>
      <c r="Y17" s="176"/>
      <c r="Z17" s="176"/>
    </row>
    <row r="18" spans="1:26" s="170" customFormat="1" ht="27.75" customHeight="1">
      <c r="A18" s="23" t="s">
        <v>332</v>
      </c>
      <c r="B18" s="23" t="s">
        <v>338</v>
      </c>
      <c r="C18" s="23" t="s">
        <v>339</v>
      </c>
      <c r="D18" s="23" t="s">
        <v>108</v>
      </c>
      <c r="E18" s="23" t="s">
        <v>335</v>
      </c>
      <c r="F18" s="23" t="s">
        <v>344</v>
      </c>
      <c r="G18" s="23" t="s">
        <v>345</v>
      </c>
      <c r="H18" s="126">
        <v>7.846</v>
      </c>
      <c r="I18" s="126">
        <v>7.846</v>
      </c>
      <c r="J18" s="126"/>
      <c r="K18" s="126"/>
      <c r="L18" s="126"/>
      <c r="M18" s="126">
        <v>7.846</v>
      </c>
      <c r="N18" s="126"/>
      <c r="O18" s="176"/>
      <c r="P18" s="176"/>
      <c r="Q18" s="126"/>
      <c r="R18" s="126"/>
      <c r="S18" s="126"/>
      <c r="T18" s="126"/>
      <c r="U18" s="126"/>
      <c r="V18" s="126"/>
      <c r="W18" s="126"/>
      <c r="X18" s="126"/>
      <c r="Y18" s="176"/>
      <c r="Z18" s="176"/>
    </row>
    <row r="19" spans="1:26" s="170" customFormat="1" ht="27.75" customHeight="1">
      <c r="A19" s="23" t="s">
        <v>332</v>
      </c>
      <c r="B19" s="23" t="s">
        <v>338</v>
      </c>
      <c r="C19" s="23" t="s">
        <v>339</v>
      </c>
      <c r="D19" s="23" t="s">
        <v>108</v>
      </c>
      <c r="E19" s="23" t="s">
        <v>335</v>
      </c>
      <c r="F19" s="23" t="s">
        <v>344</v>
      </c>
      <c r="G19" s="23" t="s">
        <v>345</v>
      </c>
      <c r="H19" s="126">
        <v>37.188</v>
      </c>
      <c r="I19" s="126">
        <v>37.188</v>
      </c>
      <c r="J19" s="126"/>
      <c r="K19" s="126"/>
      <c r="L19" s="126"/>
      <c r="M19" s="126">
        <v>37.188</v>
      </c>
      <c r="N19" s="126"/>
      <c r="O19" s="176"/>
      <c r="P19" s="176"/>
      <c r="Q19" s="126"/>
      <c r="R19" s="126"/>
      <c r="S19" s="126"/>
      <c r="T19" s="126"/>
      <c r="U19" s="126"/>
      <c r="V19" s="126"/>
      <c r="W19" s="126"/>
      <c r="X19" s="126"/>
      <c r="Y19" s="176"/>
      <c r="Z19" s="176"/>
    </row>
    <row r="20" spans="1:26" s="170" customFormat="1" ht="27.75" customHeight="1">
      <c r="A20" s="23" t="s">
        <v>332</v>
      </c>
      <c r="B20" s="23" t="s">
        <v>338</v>
      </c>
      <c r="C20" s="23" t="s">
        <v>339</v>
      </c>
      <c r="D20" s="23" t="s">
        <v>108</v>
      </c>
      <c r="E20" s="23" t="s">
        <v>335</v>
      </c>
      <c r="F20" s="23" t="s">
        <v>344</v>
      </c>
      <c r="G20" s="23" t="s">
        <v>345</v>
      </c>
      <c r="H20" s="126">
        <v>21.306</v>
      </c>
      <c r="I20" s="126">
        <v>21.306</v>
      </c>
      <c r="J20" s="126"/>
      <c r="K20" s="126"/>
      <c r="L20" s="126"/>
      <c r="M20" s="126">
        <v>21.306</v>
      </c>
      <c r="N20" s="126"/>
      <c r="O20" s="176"/>
      <c r="P20" s="176"/>
      <c r="Q20" s="126"/>
      <c r="R20" s="126"/>
      <c r="S20" s="126"/>
      <c r="T20" s="126"/>
      <c r="U20" s="126"/>
      <c r="V20" s="126"/>
      <c r="W20" s="126"/>
      <c r="X20" s="126"/>
      <c r="Y20" s="176"/>
      <c r="Z20" s="176"/>
    </row>
    <row r="21" spans="1:26" s="170" customFormat="1" ht="27.75" customHeight="1">
      <c r="A21" s="23" t="s">
        <v>332</v>
      </c>
      <c r="B21" s="23" t="s">
        <v>338</v>
      </c>
      <c r="C21" s="23" t="s">
        <v>339</v>
      </c>
      <c r="D21" s="23" t="s">
        <v>108</v>
      </c>
      <c r="E21" s="23" t="s">
        <v>335</v>
      </c>
      <c r="F21" s="23" t="s">
        <v>344</v>
      </c>
      <c r="G21" s="23" t="s">
        <v>345</v>
      </c>
      <c r="H21" s="126">
        <v>38.4624</v>
      </c>
      <c r="I21" s="126">
        <v>38.4624</v>
      </c>
      <c r="J21" s="126"/>
      <c r="K21" s="126"/>
      <c r="L21" s="126"/>
      <c r="M21" s="126">
        <v>38.4624</v>
      </c>
      <c r="N21" s="126"/>
      <c r="O21" s="176"/>
      <c r="P21" s="176"/>
      <c r="Q21" s="126"/>
      <c r="R21" s="126"/>
      <c r="S21" s="126"/>
      <c r="T21" s="126"/>
      <c r="U21" s="126"/>
      <c r="V21" s="126"/>
      <c r="W21" s="126"/>
      <c r="X21" s="126"/>
      <c r="Y21" s="176"/>
      <c r="Z21" s="176"/>
    </row>
    <row r="22" spans="1:26" s="170" customFormat="1" ht="27.75" customHeight="1">
      <c r="A22" s="23" t="s">
        <v>332</v>
      </c>
      <c r="B22" s="23" t="s">
        <v>346</v>
      </c>
      <c r="C22" s="23" t="s">
        <v>347</v>
      </c>
      <c r="D22" s="23" t="s">
        <v>108</v>
      </c>
      <c r="E22" s="23" t="s">
        <v>335</v>
      </c>
      <c r="F22" s="23" t="s">
        <v>340</v>
      </c>
      <c r="G22" s="23" t="s">
        <v>341</v>
      </c>
      <c r="H22" s="126">
        <v>64.614</v>
      </c>
      <c r="I22" s="126">
        <v>64.614</v>
      </c>
      <c r="J22" s="126"/>
      <c r="K22" s="126"/>
      <c r="L22" s="126"/>
      <c r="M22" s="126">
        <v>64.614</v>
      </c>
      <c r="N22" s="126"/>
      <c r="O22" s="176"/>
      <c r="P22" s="176"/>
      <c r="Q22" s="126"/>
      <c r="R22" s="126"/>
      <c r="S22" s="126"/>
      <c r="T22" s="126"/>
      <c r="U22" s="126"/>
      <c r="V22" s="126"/>
      <c r="W22" s="126"/>
      <c r="X22" s="126"/>
      <c r="Y22" s="176"/>
      <c r="Z22" s="176"/>
    </row>
    <row r="23" spans="1:26" s="170" customFormat="1" ht="27.75" customHeight="1">
      <c r="A23" s="23" t="s">
        <v>332</v>
      </c>
      <c r="B23" s="23" t="s">
        <v>348</v>
      </c>
      <c r="C23" s="23" t="s">
        <v>349</v>
      </c>
      <c r="D23" s="23" t="s">
        <v>108</v>
      </c>
      <c r="E23" s="23" t="s">
        <v>335</v>
      </c>
      <c r="F23" s="23" t="s">
        <v>344</v>
      </c>
      <c r="G23" s="23" t="s">
        <v>345</v>
      </c>
      <c r="H23" s="126">
        <v>24.84</v>
      </c>
      <c r="I23" s="126">
        <v>24.84</v>
      </c>
      <c r="J23" s="126"/>
      <c r="K23" s="126"/>
      <c r="L23" s="126"/>
      <c r="M23" s="126">
        <v>24.84</v>
      </c>
      <c r="N23" s="126"/>
      <c r="O23" s="176"/>
      <c r="P23" s="176"/>
      <c r="Q23" s="126"/>
      <c r="R23" s="126"/>
      <c r="S23" s="126"/>
      <c r="T23" s="126"/>
      <c r="U23" s="126"/>
      <c r="V23" s="126"/>
      <c r="W23" s="126"/>
      <c r="X23" s="126"/>
      <c r="Y23" s="176"/>
      <c r="Z23" s="176"/>
    </row>
    <row r="24" spans="1:26" s="170" customFormat="1" ht="27.75" customHeight="1">
      <c r="A24" s="23" t="s">
        <v>332</v>
      </c>
      <c r="B24" s="23" t="s">
        <v>350</v>
      </c>
      <c r="C24" s="23" t="s">
        <v>351</v>
      </c>
      <c r="D24" s="23" t="s">
        <v>90</v>
      </c>
      <c r="E24" s="23" t="s">
        <v>352</v>
      </c>
      <c r="F24" s="23" t="s">
        <v>353</v>
      </c>
      <c r="G24" s="23" t="s">
        <v>354</v>
      </c>
      <c r="H24" s="126">
        <v>121.285296</v>
      </c>
      <c r="I24" s="126">
        <v>121.285296</v>
      </c>
      <c r="J24" s="126"/>
      <c r="K24" s="126"/>
      <c r="L24" s="126"/>
      <c r="M24" s="126">
        <v>121.285296</v>
      </c>
      <c r="N24" s="126"/>
      <c r="O24" s="176"/>
      <c r="P24" s="176"/>
      <c r="Q24" s="126"/>
      <c r="R24" s="126"/>
      <c r="S24" s="126"/>
      <c r="T24" s="126"/>
      <c r="U24" s="126"/>
      <c r="V24" s="126"/>
      <c r="W24" s="126"/>
      <c r="X24" s="126"/>
      <c r="Y24" s="176"/>
      <c r="Z24" s="176"/>
    </row>
    <row r="25" spans="1:26" s="170" customFormat="1" ht="27.75" customHeight="1">
      <c r="A25" s="23" t="s">
        <v>332</v>
      </c>
      <c r="B25" s="23" t="s">
        <v>350</v>
      </c>
      <c r="C25" s="23" t="s">
        <v>351</v>
      </c>
      <c r="D25" s="23" t="s">
        <v>100</v>
      </c>
      <c r="E25" s="23" t="s">
        <v>355</v>
      </c>
      <c r="F25" s="23" t="s">
        <v>356</v>
      </c>
      <c r="G25" s="23" t="s">
        <v>357</v>
      </c>
      <c r="H25" s="126">
        <v>53.321594</v>
      </c>
      <c r="I25" s="126">
        <v>53.321594</v>
      </c>
      <c r="J25" s="126"/>
      <c r="K25" s="126"/>
      <c r="L25" s="126"/>
      <c r="M25" s="126">
        <v>53.321594</v>
      </c>
      <c r="N25" s="126"/>
      <c r="O25" s="176"/>
      <c r="P25" s="176"/>
      <c r="Q25" s="126"/>
      <c r="R25" s="126"/>
      <c r="S25" s="126"/>
      <c r="T25" s="126"/>
      <c r="U25" s="126"/>
      <c r="V25" s="126"/>
      <c r="W25" s="126"/>
      <c r="X25" s="126"/>
      <c r="Y25" s="176"/>
      <c r="Z25" s="176"/>
    </row>
    <row r="26" spans="1:26" s="170" customFormat="1" ht="27.75" customHeight="1">
      <c r="A26" s="23" t="s">
        <v>332</v>
      </c>
      <c r="B26" s="23" t="s">
        <v>350</v>
      </c>
      <c r="C26" s="23" t="s">
        <v>351</v>
      </c>
      <c r="D26" s="23" t="s">
        <v>102</v>
      </c>
      <c r="E26" s="23" t="s">
        <v>358</v>
      </c>
      <c r="F26" s="23" t="s">
        <v>359</v>
      </c>
      <c r="G26" s="23" t="s">
        <v>360</v>
      </c>
      <c r="H26" s="126">
        <v>1.460866</v>
      </c>
      <c r="I26" s="126">
        <v>1.460866</v>
      </c>
      <c r="J26" s="126"/>
      <c r="K26" s="126"/>
      <c r="L26" s="126"/>
      <c r="M26" s="126">
        <v>1.460866</v>
      </c>
      <c r="N26" s="126"/>
      <c r="O26" s="176"/>
      <c r="P26" s="176"/>
      <c r="Q26" s="126"/>
      <c r="R26" s="126"/>
      <c r="S26" s="126"/>
      <c r="T26" s="126"/>
      <c r="U26" s="126"/>
      <c r="V26" s="126"/>
      <c r="W26" s="126"/>
      <c r="X26" s="126"/>
      <c r="Y26" s="176"/>
      <c r="Z26" s="176"/>
    </row>
    <row r="27" spans="1:26" s="170" customFormat="1" ht="27.75" customHeight="1">
      <c r="A27" s="23" t="s">
        <v>332</v>
      </c>
      <c r="B27" s="23" t="s">
        <v>350</v>
      </c>
      <c r="C27" s="23" t="s">
        <v>351</v>
      </c>
      <c r="D27" s="23" t="s">
        <v>102</v>
      </c>
      <c r="E27" s="23" t="s">
        <v>358</v>
      </c>
      <c r="F27" s="23" t="s">
        <v>359</v>
      </c>
      <c r="G27" s="23" t="s">
        <v>360</v>
      </c>
      <c r="H27" s="126">
        <v>2.8728</v>
      </c>
      <c r="I27" s="126">
        <v>2.8728</v>
      </c>
      <c r="J27" s="126"/>
      <c r="K27" s="126"/>
      <c r="L27" s="126"/>
      <c r="M27" s="126">
        <v>2.8728</v>
      </c>
      <c r="N27" s="126"/>
      <c r="O27" s="176"/>
      <c r="P27" s="176"/>
      <c r="Q27" s="126"/>
      <c r="R27" s="126"/>
      <c r="S27" s="126"/>
      <c r="T27" s="126"/>
      <c r="U27" s="126"/>
      <c r="V27" s="126"/>
      <c r="W27" s="126"/>
      <c r="X27" s="126"/>
      <c r="Y27" s="176"/>
      <c r="Z27" s="176"/>
    </row>
    <row r="28" spans="1:26" s="170" customFormat="1" ht="27.75" customHeight="1">
      <c r="A28" s="23" t="s">
        <v>332</v>
      </c>
      <c r="B28" s="23" t="s">
        <v>361</v>
      </c>
      <c r="C28" s="23" t="s">
        <v>362</v>
      </c>
      <c r="D28" s="23" t="s">
        <v>114</v>
      </c>
      <c r="E28" s="23" t="s">
        <v>362</v>
      </c>
      <c r="F28" s="23" t="s">
        <v>363</v>
      </c>
      <c r="G28" s="23" t="s">
        <v>362</v>
      </c>
      <c r="H28" s="126">
        <v>87.651936</v>
      </c>
      <c r="I28" s="126">
        <v>87.651936</v>
      </c>
      <c r="J28" s="126"/>
      <c r="K28" s="126"/>
      <c r="L28" s="126"/>
      <c r="M28" s="126">
        <v>87.651936</v>
      </c>
      <c r="N28" s="126"/>
      <c r="O28" s="176"/>
      <c r="P28" s="176"/>
      <c r="Q28" s="126"/>
      <c r="R28" s="126"/>
      <c r="S28" s="126"/>
      <c r="T28" s="126"/>
      <c r="U28" s="126"/>
      <c r="V28" s="126"/>
      <c r="W28" s="126"/>
      <c r="X28" s="126"/>
      <c r="Y28" s="176"/>
      <c r="Z28" s="176"/>
    </row>
    <row r="29" spans="1:26" s="170" customFormat="1" ht="27.75" customHeight="1">
      <c r="A29" s="23" t="s">
        <v>332</v>
      </c>
      <c r="B29" s="23" t="s">
        <v>364</v>
      </c>
      <c r="C29" s="23" t="s">
        <v>365</v>
      </c>
      <c r="D29" s="23" t="s">
        <v>88</v>
      </c>
      <c r="E29" s="23" t="s">
        <v>366</v>
      </c>
      <c r="F29" s="23" t="s">
        <v>367</v>
      </c>
      <c r="G29" s="23" t="s">
        <v>368</v>
      </c>
      <c r="H29" s="126">
        <v>0.54</v>
      </c>
      <c r="I29" s="126">
        <v>0.54</v>
      </c>
      <c r="J29" s="126"/>
      <c r="K29" s="126"/>
      <c r="L29" s="126"/>
      <c r="M29" s="126">
        <v>0.54</v>
      </c>
      <c r="N29" s="126"/>
      <c r="O29" s="176"/>
      <c r="P29" s="176"/>
      <c r="Q29" s="126"/>
      <c r="R29" s="126"/>
      <c r="S29" s="126"/>
      <c r="T29" s="126"/>
      <c r="U29" s="126"/>
      <c r="V29" s="126"/>
      <c r="W29" s="126"/>
      <c r="X29" s="126"/>
      <c r="Y29" s="176"/>
      <c r="Z29" s="176"/>
    </row>
    <row r="30" spans="1:26" s="170" customFormat="1" ht="27.75" customHeight="1">
      <c r="A30" s="23" t="s">
        <v>332</v>
      </c>
      <c r="B30" s="23" t="s">
        <v>364</v>
      </c>
      <c r="C30" s="23" t="s">
        <v>365</v>
      </c>
      <c r="D30" s="23" t="s">
        <v>108</v>
      </c>
      <c r="E30" s="23" t="s">
        <v>335</v>
      </c>
      <c r="F30" s="23" t="s">
        <v>367</v>
      </c>
      <c r="G30" s="23" t="s">
        <v>368</v>
      </c>
      <c r="H30" s="126">
        <v>4.9</v>
      </c>
      <c r="I30" s="126">
        <v>4.9</v>
      </c>
      <c r="J30" s="126"/>
      <c r="K30" s="126"/>
      <c r="L30" s="126"/>
      <c r="M30" s="126">
        <v>4.9</v>
      </c>
      <c r="N30" s="126"/>
      <c r="O30" s="176"/>
      <c r="P30" s="176"/>
      <c r="Q30" s="126"/>
      <c r="R30" s="126"/>
      <c r="S30" s="126"/>
      <c r="T30" s="126"/>
      <c r="U30" s="126"/>
      <c r="V30" s="126"/>
      <c r="W30" s="126"/>
      <c r="X30" s="126"/>
      <c r="Y30" s="176"/>
      <c r="Z30" s="176"/>
    </row>
    <row r="31" spans="1:26" s="170" customFormat="1" ht="27.75" customHeight="1">
      <c r="A31" s="23" t="s">
        <v>332</v>
      </c>
      <c r="B31" s="23" t="s">
        <v>364</v>
      </c>
      <c r="C31" s="23" t="s">
        <v>365</v>
      </c>
      <c r="D31" s="23" t="s">
        <v>108</v>
      </c>
      <c r="E31" s="23" t="s">
        <v>335</v>
      </c>
      <c r="F31" s="23" t="s">
        <v>369</v>
      </c>
      <c r="G31" s="23" t="s">
        <v>370</v>
      </c>
      <c r="H31" s="126">
        <v>4</v>
      </c>
      <c r="I31" s="126">
        <v>4</v>
      </c>
      <c r="J31" s="126"/>
      <c r="K31" s="126"/>
      <c r="L31" s="126"/>
      <c r="M31" s="126">
        <v>4</v>
      </c>
      <c r="N31" s="126"/>
      <c r="O31" s="176"/>
      <c r="P31" s="176"/>
      <c r="Q31" s="126"/>
      <c r="R31" s="126"/>
      <c r="S31" s="126"/>
      <c r="T31" s="126"/>
      <c r="U31" s="126"/>
      <c r="V31" s="126"/>
      <c r="W31" s="126"/>
      <c r="X31" s="126"/>
      <c r="Y31" s="176"/>
      <c r="Z31" s="176"/>
    </row>
    <row r="32" spans="1:26" s="170" customFormat="1" ht="27.75" customHeight="1">
      <c r="A32" s="23" t="s">
        <v>332</v>
      </c>
      <c r="B32" s="23" t="s">
        <v>364</v>
      </c>
      <c r="C32" s="23" t="s">
        <v>365</v>
      </c>
      <c r="D32" s="23" t="s">
        <v>108</v>
      </c>
      <c r="E32" s="23" t="s">
        <v>335</v>
      </c>
      <c r="F32" s="23" t="s">
        <v>371</v>
      </c>
      <c r="G32" s="23" t="s">
        <v>372</v>
      </c>
      <c r="H32" s="126">
        <v>4</v>
      </c>
      <c r="I32" s="126">
        <v>4</v>
      </c>
      <c r="J32" s="126"/>
      <c r="K32" s="126"/>
      <c r="L32" s="126"/>
      <c r="M32" s="126">
        <v>4</v>
      </c>
      <c r="N32" s="126"/>
      <c r="O32" s="176"/>
      <c r="P32" s="176"/>
      <c r="Q32" s="126"/>
      <c r="R32" s="126"/>
      <c r="S32" s="126"/>
      <c r="T32" s="126"/>
      <c r="U32" s="126"/>
      <c r="V32" s="126"/>
      <c r="W32" s="126"/>
      <c r="X32" s="126"/>
      <c r="Y32" s="176"/>
      <c r="Z32" s="176"/>
    </row>
    <row r="33" spans="1:26" s="170" customFormat="1" ht="27.75" customHeight="1">
      <c r="A33" s="23" t="s">
        <v>332</v>
      </c>
      <c r="B33" s="23" t="s">
        <v>364</v>
      </c>
      <c r="C33" s="23" t="s">
        <v>365</v>
      </c>
      <c r="D33" s="23" t="s">
        <v>108</v>
      </c>
      <c r="E33" s="23" t="s">
        <v>335</v>
      </c>
      <c r="F33" s="23" t="s">
        <v>373</v>
      </c>
      <c r="G33" s="23" t="s">
        <v>374</v>
      </c>
      <c r="H33" s="126">
        <v>3</v>
      </c>
      <c r="I33" s="126">
        <v>3</v>
      </c>
      <c r="J33" s="126"/>
      <c r="K33" s="126"/>
      <c r="L33" s="126"/>
      <c r="M33" s="126">
        <v>3</v>
      </c>
      <c r="N33" s="126"/>
      <c r="O33" s="176"/>
      <c r="P33" s="176"/>
      <c r="Q33" s="126"/>
      <c r="R33" s="126"/>
      <c r="S33" s="126"/>
      <c r="T33" s="126"/>
      <c r="U33" s="126"/>
      <c r="V33" s="126"/>
      <c r="W33" s="126"/>
      <c r="X33" s="126"/>
      <c r="Y33" s="176"/>
      <c r="Z33" s="176"/>
    </row>
    <row r="34" spans="1:26" s="170" customFormat="1" ht="27.75" customHeight="1">
      <c r="A34" s="23" t="s">
        <v>332</v>
      </c>
      <c r="B34" s="23" t="s">
        <v>375</v>
      </c>
      <c r="C34" s="23" t="s">
        <v>309</v>
      </c>
      <c r="D34" s="23" t="s">
        <v>108</v>
      </c>
      <c r="E34" s="23" t="s">
        <v>335</v>
      </c>
      <c r="F34" s="23" t="s">
        <v>376</v>
      </c>
      <c r="G34" s="23" t="s">
        <v>309</v>
      </c>
      <c r="H34" s="126">
        <v>6</v>
      </c>
      <c r="I34" s="126">
        <v>6</v>
      </c>
      <c r="J34" s="126"/>
      <c r="K34" s="126"/>
      <c r="L34" s="126"/>
      <c r="M34" s="126">
        <v>6</v>
      </c>
      <c r="N34" s="126"/>
      <c r="O34" s="176"/>
      <c r="P34" s="176"/>
      <c r="Q34" s="126"/>
      <c r="R34" s="126"/>
      <c r="S34" s="126"/>
      <c r="T34" s="126"/>
      <c r="U34" s="126"/>
      <c r="V34" s="126"/>
      <c r="W34" s="126"/>
      <c r="X34" s="126"/>
      <c r="Y34" s="176"/>
      <c r="Z34" s="176"/>
    </row>
    <row r="35" spans="1:26" s="170" customFormat="1" ht="27.75" customHeight="1">
      <c r="A35" s="23" t="s">
        <v>332</v>
      </c>
      <c r="B35" s="23" t="s">
        <v>364</v>
      </c>
      <c r="C35" s="23" t="s">
        <v>365</v>
      </c>
      <c r="D35" s="23" t="s">
        <v>108</v>
      </c>
      <c r="E35" s="23" t="s">
        <v>335</v>
      </c>
      <c r="F35" s="23" t="s">
        <v>377</v>
      </c>
      <c r="G35" s="23" t="s">
        <v>378</v>
      </c>
      <c r="H35" s="126">
        <v>2.4</v>
      </c>
      <c r="I35" s="126">
        <v>2.4</v>
      </c>
      <c r="J35" s="126"/>
      <c r="K35" s="126"/>
      <c r="L35" s="126"/>
      <c r="M35" s="126">
        <v>2.4</v>
      </c>
      <c r="N35" s="126"/>
      <c r="O35" s="176"/>
      <c r="P35" s="176"/>
      <c r="Q35" s="126"/>
      <c r="R35" s="126"/>
      <c r="S35" s="126"/>
      <c r="T35" s="126"/>
      <c r="U35" s="126"/>
      <c r="V35" s="126"/>
      <c r="W35" s="126"/>
      <c r="X35" s="126"/>
      <c r="Y35" s="176"/>
      <c r="Z35" s="176"/>
    </row>
    <row r="36" spans="1:26" s="170" customFormat="1" ht="27.75" customHeight="1">
      <c r="A36" s="23" t="s">
        <v>332</v>
      </c>
      <c r="B36" s="23" t="s">
        <v>364</v>
      </c>
      <c r="C36" s="23" t="s">
        <v>365</v>
      </c>
      <c r="D36" s="23" t="s">
        <v>108</v>
      </c>
      <c r="E36" s="23" t="s">
        <v>335</v>
      </c>
      <c r="F36" s="23" t="s">
        <v>379</v>
      </c>
      <c r="G36" s="23" t="s">
        <v>380</v>
      </c>
      <c r="H36" s="126">
        <v>8.28009</v>
      </c>
      <c r="I36" s="126">
        <v>8.28009</v>
      </c>
      <c r="J36" s="126"/>
      <c r="K36" s="126"/>
      <c r="L36" s="126"/>
      <c r="M36" s="126">
        <v>8.28009</v>
      </c>
      <c r="N36" s="126"/>
      <c r="O36" s="176"/>
      <c r="P36" s="176"/>
      <c r="Q36" s="126"/>
      <c r="R36" s="126"/>
      <c r="S36" s="126"/>
      <c r="T36" s="126"/>
      <c r="U36" s="126"/>
      <c r="V36" s="126"/>
      <c r="W36" s="126"/>
      <c r="X36" s="126"/>
      <c r="Y36" s="176"/>
      <c r="Z36" s="176"/>
    </row>
    <row r="37" spans="1:26" s="170" customFormat="1" ht="27.75" customHeight="1">
      <c r="A37" s="23" t="s">
        <v>332</v>
      </c>
      <c r="B37" s="23" t="s">
        <v>381</v>
      </c>
      <c r="C37" s="23" t="s">
        <v>382</v>
      </c>
      <c r="D37" s="23" t="s">
        <v>108</v>
      </c>
      <c r="E37" s="23" t="s">
        <v>335</v>
      </c>
      <c r="F37" s="23" t="s">
        <v>383</v>
      </c>
      <c r="G37" s="23" t="s">
        <v>382</v>
      </c>
      <c r="H37" s="126">
        <v>7.5</v>
      </c>
      <c r="I37" s="126">
        <v>7.5</v>
      </c>
      <c r="J37" s="126"/>
      <c r="K37" s="126"/>
      <c r="L37" s="126"/>
      <c r="M37" s="126">
        <v>7.5</v>
      </c>
      <c r="N37" s="126"/>
      <c r="O37" s="176"/>
      <c r="P37" s="176"/>
      <c r="Q37" s="126"/>
      <c r="R37" s="126"/>
      <c r="S37" s="126"/>
      <c r="T37" s="126"/>
      <c r="U37" s="126"/>
      <c r="V37" s="126"/>
      <c r="W37" s="126"/>
      <c r="X37" s="126"/>
      <c r="Y37" s="176"/>
      <c r="Z37" s="176"/>
    </row>
    <row r="38" spans="1:26" s="170" customFormat="1" ht="27.75" customHeight="1">
      <c r="A38" s="23" t="s">
        <v>332</v>
      </c>
      <c r="B38" s="23" t="s">
        <v>384</v>
      </c>
      <c r="C38" s="23" t="s">
        <v>385</v>
      </c>
      <c r="D38" s="23" t="s">
        <v>108</v>
      </c>
      <c r="E38" s="23" t="s">
        <v>335</v>
      </c>
      <c r="F38" s="23" t="s">
        <v>386</v>
      </c>
      <c r="G38" s="23" t="s">
        <v>387</v>
      </c>
      <c r="H38" s="126">
        <v>51.66</v>
      </c>
      <c r="I38" s="126">
        <v>51.66</v>
      </c>
      <c r="J38" s="126"/>
      <c r="K38" s="126"/>
      <c r="L38" s="126"/>
      <c r="M38" s="126">
        <v>51.66</v>
      </c>
      <c r="N38" s="126"/>
      <c r="O38" s="176"/>
      <c r="P38" s="176"/>
      <c r="Q38" s="126"/>
      <c r="R38" s="126"/>
      <c r="S38" s="126"/>
      <c r="T38" s="126"/>
      <c r="U38" s="126"/>
      <c r="V38" s="126"/>
      <c r="W38" s="126"/>
      <c r="X38" s="126"/>
      <c r="Y38" s="176"/>
      <c r="Z38" s="176"/>
    </row>
    <row r="39" spans="1:26" s="170" customFormat="1" ht="27.75" customHeight="1">
      <c r="A39" s="23" t="s">
        <v>332</v>
      </c>
      <c r="B39" s="23" t="s">
        <v>388</v>
      </c>
      <c r="C39" s="23" t="s">
        <v>389</v>
      </c>
      <c r="D39" s="23" t="s">
        <v>88</v>
      </c>
      <c r="E39" s="23" t="s">
        <v>366</v>
      </c>
      <c r="F39" s="23" t="s">
        <v>390</v>
      </c>
      <c r="G39" s="23" t="s">
        <v>389</v>
      </c>
      <c r="H39" s="126">
        <v>14.55</v>
      </c>
      <c r="I39" s="126">
        <v>14.55</v>
      </c>
      <c r="J39" s="126"/>
      <c r="K39" s="126"/>
      <c r="L39" s="126"/>
      <c r="M39" s="126">
        <v>14.55</v>
      </c>
      <c r="N39" s="126"/>
      <c r="O39" s="176"/>
      <c r="P39" s="176"/>
      <c r="Q39" s="126"/>
      <c r="R39" s="126"/>
      <c r="S39" s="126"/>
      <c r="T39" s="126"/>
      <c r="U39" s="126"/>
      <c r="V39" s="126"/>
      <c r="W39" s="126"/>
      <c r="X39" s="126"/>
      <c r="Y39" s="176"/>
      <c r="Z39" s="176"/>
    </row>
    <row r="40" spans="1:26" s="170" customFormat="1" ht="27.75" customHeight="1">
      <c r="A40" s="23" t="s">
        <v>332</v>
      </c>
      <c r="B40" s="23" t="s">
        <v>391</v>
      </c>
      <c r="C40" s="23" t="s">
        <v>392</v>
      </c>
      <c r="D40" s="23" t="s">
        <v>88</v>
      </c>
      <c r="E40" s="23" t="s">
        <v>366</v>
      </c>
      <c r="F40" s="23" t="s">
        <v>393</v>
      </c>
      <c r="G40" s="23" t="s">
        <v>392</v>
      </c>
      <c r="H40" s="126">
        <v>57.86928</v>
      </c>
      <c r="I40" s="126">
        <v>57.86928</v>
      </c>
      <c r="J40" s="126"/>
      <c r="K40" s="126"/>
      <c r="L40" s="126"/>
      <c r="M40" s="126">
        <v>57.86928</v>
      </c>
      <c r="N40" s="126"/>
      <c r="O40" s="176"/>
      <c r="P40" s="176"/>
      <c r="Q40" s="126"/>
      <c r="R40" s="126"/>
      <c r="S40" s="126"/>
      <c r="T40" s="126"/>
      <c r="U40" s="126"/>
      <c r="V40" s="126"/>
      <c r="W40" s="126"/>
      <c r="X40" s="126"/>
      <c r="Y40" s="176"/>
      <c r="Z40" s="176"/>
    </row>
    <row r="41" spans="1:26" ht="18" customHeight="1">
      <c r="A41" s="191" t="s">
        <v>116</v>
      </c>
      <c r="B41" s="191" t="s">
        <v>116</v>
      </c>
      <c r="C41" s="191"/>
      <c r="D41" s="191"/>
      <c r="E41" s="191"/>
      <c r="F41" s="191"/>
      <c r="G41" s="191"/>
      <c r="H41" s="192" t="s">
        <v>45</v>
      </c>
      <c r="I41" s="192" t="s">
        <v>45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41:B4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D1">
      <selection activeCell="S20" sqref="S20"/>
    </sheetView>
  </sheetViews>
  <sheetFormatPr defaultColWidth="8.8515625" defaultRowHeight="14.25" customHeight="1"/>
  <cols>
    <col min="1" max="1" width="19.421875" style="62" customWidth="1"/>
    <col min="2" max="2" width="19.8515625" style="62" customWidth="1"/>
    <col min="3" max="3" width="32.57421875" style="62" customWidth="1"/>
    <col min="4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5.421875" style="62" customWidth="1"/>
    <col min="9" max="10" width="6.710937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71"/>
      <c r="F1" s="171"/>
      <c r="G1" s="171"/>
      <c r="H1" s="171"/>
      <c r="I1" s="63"/>
      <c r="J1" s="63"/>
      <c r="K1" s="63"/>
      <c r="L1" s="63"/>
      <c r="M1" s="63"/>
      <c r="N1" s="63"/>
      <c r="O1" s="63"/>
      <c r="P1" s="63"/>
      <c r="Q1" s="63"/>
      <c r="W1" s="64" t="s">
        <v>394</v>
      </c>
    </row>
    <row r="2" spans="1:23" ht="27.75" customHeight="1">
      <c r="A2" s="52" t="s">
        <v>395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51" t="s">
        <v>2</v>
      </c>
      <c r="B3" s="151"/>
      <c r="C3" s="172"/>
      <c r="D3" s="172"/>
      <c r="E3" s="172"/>
      <c r="F3" s="172"/>
      <c r="G3" s="172"/>
      <c r="H3" s="172"/>
      <c r="I3" s="86"/>
      <c r="J3" s="86"/>
      <c r="K3" s="86"/>
      <c r="L3" s="86"/>
      <c r="M3" s="86"/>
      <c r="N3" s="86"/>
      <c r="O3" s="86"/>
      <c r="P3" s="86"/>
      <c r="Q3" s="86"/>
      <c r="W3" s="133" t="s">
        <v>305</v>
      </c>
    </row>
    <row r="4" spans="1:23" ht="15.75" customHeight="1">
      <c r="A4" s="95" t="s">
        <v>396</v>
      </c>
      <c r="B4" s="95" t="s">
        <v>315</v>
      </c>
      <c r="C4" s="95" t="s">
        <v>316</v>
      </c>
      <c r="D4" s="95" t="s">
        <v>397</v>
      </c>
      <c r="E4" s="95" t="s">
        <v>317</v>
      </c>
      <c r="F4" s="95" t="s">
        <v>318</v>
      </c>
      <c r="G4" s="95" t="s">
        <v>398</v>
      </c>
      <c r="H4" s="95" t="s">
        <v>399</v>
      </c>
      <c r="I4" s="95" t="s">
        <v>54</v>
      </c>
      <c r="J4" s="75" t="s">
        <v>400</v>
      </c>
      <c r="K4" s="75"/>
      <c r="L4" s="75"/>
      <c r="M4" s="75"/>
      <c r="N4" s="75" t="s">
        <v>323</v>
      </c>
      <c r="O4" s="75"/>
      <c r="P4" s="75"/>
      <c r="Q4" s="18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5"/>
      <c r="B5" s="95"/>
      <c r="C5" s="95"/>
      <c r="D5" s="95"/>
      <c r="E5" s="95"/>
      <c r="F5" s="95"/>
      <c r="G5" s="95"/>
      <c r="H5" s="95"/>
      <c r="I5" s="95"/>
      <c r="J5" s="75" t="s">
        <v>57</v>
      </c>
      <c r="K5" s="75"/>
      <c r="L5" s="180" t="s">
        <v>58</v>
      </c>
      <c r="M5" s="180" t="s">
        <v>59</v>
      </c>
      <c r="N5" s="180" t="s">
        <v>57</v>
      </c>
      <c r="O5" s="180" t="s">
        <v>58</v>
      </c>
      <c r="P5" s="180" t="s">
        <v>59</v>
      </c>
      <c r="Q5" s="180"/>
      <c r="R5" s="180" t="s">
        <v>56</v>
      </c>
      <c r="S5" s="180" t="s">
        <v>62</v>
      </c>
      <c r="T5" s="180" t="s">
        <v>401</v>
      </c>
      <c r="U5" s="180" t="s">
        <v>64</v>
      </c>
      <c r="V5" s="180" t="s">
        <v>65</v>
      </c>
      <c r="W5" s="180" t="s">
        <v>66</v>
      </c>
    </row>
    <row r="6" spans="1:23" ht="27.75">
      <c r="A6" s="95"/>
      <c r="B6" s="95"/>
      <c r="C6" s="95"/>
      <c r="D6" s="95"/>
      <c r="E6" s="95"/>
      <c r="F6" s="95"/>
      <c r="G6" s="95"/>
      <c r="H6" s="95"/>
      <c r="I6" s="95"/>
      <c r="J6" s="181" t="s">
        <v>56</v>
      </c>
      <c r="K6" s="181" t="s">
        <v>402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1:23" ht="1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1">
        <v>12</v>
      </c>
      <c r="M7" s="141">
        <v>13</v>
      </c>
      <c r="N7" s="141">
        <v>14</v>
      </c>
      <c r="O7" s="141">
        <v>15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  <c r="U7" s="141">
        <v>21</v>
      </c>
      <c r="V7" s="141">
        <v>22</v>
      </c>
      <c r="W7" s="141">
        <v>23</v>
      </c>
    </row>
    <row r="8" spans="1:23" s="170" customFormat="1" ht="21.75" customHeight="1">
      <c r="A8" s="173"/>
      <c r="B8" s="173"/>
      <c r="C8" s="23" t="s">
        <v>403</v>
      </c>
      <c r="D8" s="173"/>
      <c r="E8" s="173"/>
      <c r="F8" s="173"/>
      <c r="G8" s="173"/>
      <c r="H8" s="173"/>
      <c r="I8" s="182">
        <v>186.6024</v>
      </c>
      <c r="J8" s="182">
        <v>186.6024</v>
      </c>
      <c r="K8" s="182"/>
      <c r="L8" s="182"/>
      <c r="M8" s="182"/>
      <c r="N8" s="126"/>
      <c r="O8" s="126"/>
      <c r="P8" s="183"/>
      <c r="Q8" s="182"/>
      <c r="R8" s="182"/>
      <c r="S8" s="182"/>
      <c r="T8" s="182"/>
      <c r="U8" s="126"/>
      <c r="V8" s="182"/>
      <c r="W8" s="182"/>
    </row>
    <row r="9" spans="1:23" s="170" customFormat="1" ht="21.75" customHeight="1">
      <c r="A9" s="174" t="s">
        <v>403</v>
      </c>
      <c r="B9" s="174" t="s">
        <v>404</v>
      </c>
      <c r="C9" s="175" t="s">
        <v>403</v>
      </c>
      <c r="D9" s="174" t="s">
        <v>68</v>
      </c>
      <c r="E9" s="174" t="s">
        <v>108</v>
      </c>
      <c r="F9" s="174" t="s">
        <v>335</v>
      </c>
      <c r="G9" s="174" t="s">
        <v>405</v>
      </c>
      <c r="H9" s="174" t="s">
        <v>406</v>
      </c>
      <c r="I9" s="184">
        <v>186.6024</v>
      </c>
      <c r="J9" s="184">
        <v>186.6024</v>
      </c>
      <c r="K9" s="184"/>
      <c r="L9" s="184"/>
      <c r="M9" s="184"/>
      <c r="N9" s="185"/>
      <c r="O9" s="185"/>
      <c r="P9" s="186"/>
      <c r="Q9" s="184"/>
      <c r="R9" s="184"/>
      <c r="S9" s="184"/>
      <c r="T9" s="184"/>
      <c r="U9" s="185"/>
      <c r="V9" s="184"/>
      <c r="W9" s="184"/>
    </row>
    <row r="10" spans="1:23" s="170" customFormat="1" ht="21.75" customHeight="1">
      <c r="A10" s="176"/>
      <c r="B10" s="176"/>
      <c r="C10" s="23" t="s">
        <v>407</v>
      </c>
      <c r="D10" s="176"/>
      <c r="E10" s="176"/>
      <c r="F10" s="176"/>
      <c r="G10" s="176"/>
      <c r="H10" s="176"/>
      <c r="I10" s="182">
        <v>0.23148</v>
      </c>
      <c r="J10" s="182">
        <v>0.23148</v>
      </c>
      <c r="K10" s="182"/>
      <c r="L10" s="182"/>
      <c r="M10" s="182"/>
      <c r="N10" s="126"/>
      <c r="O10" s="126"/>
      <c r="P10" s="176"/>
      <c r="Q10" s="182"/>
      <c r="R10" s="182"/>
      <c r="S10" s="182"/>
      <c r="T10" s="182"/>
      <c r="U10" s="126"/>
      <c r="V10" s="182"/>
      <c r="W10" s="182"/>
    </row>
    <row r="11" spans="1:23" s="170" customFormat="1" ht="21.75" customHeight="1">
      <c r="A11" s="174" t="s">
        <v>408</v>
      </c>
      <c r="B11" s="174" t="s">
        <v>409</v>
      </c>
      <c r="C11" s="175" t="s">
        <v>407</v>
      </c>
      <c r="D11" s="174" t="s">
        <v>68</v>
      </c>
      <c r="E11" s="174" t="s">
        <v>94</v>
      </c>
      <c r="F11" s="174" t="s">
        <v>410</v>
      </c>
      <c r="G11" s="174" t="s">
        <v>411</v>
      </c>
      <c r="H11" s="174" t="s">
        <v>412</v>
      </c>
      <c r="I11" s="184">
        <v>0.23148</v>
      </c>
      <c r="J11" s="184">
        <v>0.23148</v>
      </c>
      <c r="K11" s="184"/>
      <c r="L11" s="184"/>
      <c r="M11" s="184"/>
      <c r="N11" s="185"/>
      <c r="O11" s="185"/>
      <c r="P11" s="176"/>
      <c r="Q11" s="184"/>
      <c r="R11" s="184"/>
      <c r="S11" s="184"/>
      <c r="T11" s="184"/>
      <c r="U11" s="185"/>
      <c r="V11" s="184"/>
      <c r="W11" s="184"/>
    </row>
    <row r="12" spans="1:23" s="170" customFormat="1" ht="18.75" customHeight="1">
      <c r="A12" s="177" t="s">
        <v>116</v>
      </c>
      <c r="B12" s="178"/>
      <c r="C12" s="178"/>
      <c r="D12" s="178"/>
      <c r="E12" s="178"/>
      <c r="F12" s="178"/>
      <c r="G12" s="178"/>
      <c r="H12" s="179"/>
      <c r="I12" s="182">
        <f>I11+I9</f>
        <v>186.83388</v>
      </c>
      <c r="J12" s="182">
        <v>186.83388</v>
      </c>
      <c r="K12" s="184"/>
      <c r="L12" s="182"/>
      <c r="M12" s="182"/>
      <c r="N12" s="182"/>
      <c r="O12" s="182"/>
      <c r="P12" s="183"/>
      <c r="Q12" s="182"/>
      <c r="R12" s="182"/>
      <c r="S12" s="182"/>
      <c r="T12" s="182"/>
      <c r="U12" s="185"/>
      <c r="V12" s="182"/>
      <c r="W12" s="182"/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陈治衡</cp:lastModifiedBy>
  <cp:lastPrinted>2021-01-13T07:07:30Z</cp:lastPrinted>
  <dcterms:created xsi:type="dcterms:W3CDTF">2020-01-11T06:24:04Z</dcterms:created>
  <dcterms:modified xsi:type="dcterms:W3CDTF">2024-01-29T08:10:22Z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5C5A74FC6DE14C29A0F4585B7E79A67A_13</vt:lpwstr>
  </property>
</Properties>
</file>