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10148" tabRatio="768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<sst xmlns="http://schemas.openxmlformats.org/spreadsheetml/2006/main" count="2113" uniqueCount="584">
  <si>
    <t>预算01-1表</t>
  </si>
  <si>
    <t>财务收支预算总表</t>
  </si>
  <si>
    <t>单位名称：师宗县高良壮族苗族瑶族乡人民政府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</si>
  <si>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</si>
  <si>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</si>
  <si>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</si>
  <si>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</si>
  <si>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</si>
  <si>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</si>
  <si>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</si>
  <si>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</si>
  <si>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</si>
  <si>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</si>
  <si>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</si>
  <si>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</si>
  <si>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</si>
  <si>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</si>
  <si>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</si>
  <si>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</si>
  <si>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</si>
  <si>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</si>
  <si>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</si>
  <si>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</si>
  <si>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</si>
  <si>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</si>
  <si>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</si>
  <si>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</si>
  <si>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</si>
  <si>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</si>
  <si>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</si>
  <si>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</si>
  <si>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</si>
  <si>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</si>
  <si>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</si>
  <si>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</si>
  <si>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</si>
  <si>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</si>
  <si>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</si>
  <si>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</si>
  <si>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</si>
  <si>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</si>
  <si>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</si>
  <si>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</si>
  <si>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</si>
  <si>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</si>
  <si>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</si>
  <si>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</si>
  <si>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</si>
  <si>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</si>
  <si>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</si>
  <si>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</si>
  <si>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</si>
  <si>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</si>
  <si>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</si>
  <si>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</si>
  <si>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</si>
  <si>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</si>
  <si>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</si>
  <si>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</si>
  <si>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</si>
  <si>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</si>
  <si>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</si>
  <si>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</si>
  <si>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</si>
  <si>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</si>
  <si>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</si>
  <si>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师宗县高良壮族苗族瑶族乡党政综合办公室</t>
  </si>
  <si>
    <t>师宗县高良壮族苗族瑶族乡财政所</t>
  </si>
  <si>
    <t>师宗县高良壮族苗族瑶族乡党建办公室</t>
  </si>
  <si>
    <t>师宗县高良壮族苗族瑶族乡党群服务中心</t>
  </si>
  <si>
    <t>师宗县高良壮族苗族瑶族乡综合执法队</t>
  </si>
  <si>
    <t>师宗县高良壮族苗族瑶族乡农业农村综合服务中心</t>
  </si>
  <si>
    <t>师宗县高良壮族苗族瑶族乡城镇规划管理和生态环境保护服务中心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</si>
  <si>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</si>
  <si>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</si>
  <si>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</si>
  <si>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</si>
  <si>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</si>
  <si>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</si>
  <si>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</si>
  <si>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</si>
  <si>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</si>
  <si>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</si>
  <si>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</si>
  <si>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</si>
  <si>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</si>
  <si>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</si>
  <si>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政府办公厅（室）及相关机构事务</t>
  </si>
  <si>
    <t>行政运行</t>
  </si>
  <si>
    <t>事业运行</t>
  </si>
  <si>
    <t>社会保障和就业支出</t>
  </si>
  <si>
    <t>行政事业单位养老支出</t>
  </si>
  <si>
    <t>行政单位离退休</t>
  </si>
  <si>
    <t>事业单位离退休</t>
  </si>
  <si>
    <t>机关事业单位基本养老保险缴费支出</t>
  </si>
  <si>
    <t>抚恤</t>
  </si>
  <si>
    <t>死亡抚恤</t>
  </si>
  <si>
    <t>其他生活救助</t>
  </si>
  <si>
    <t>其他农村生活救助</t>
  </si>
  <si>
    <t>卫生健康支出</t>
  </si>
  <si>
    <t>行政事业单位医疗</t>
  </si>
  <si>
    <t>行政单位医疗</t>
  </si>
  <si>
    <t>事业单位医疗</t>
  </si>
  <si>
    <t>其他行政事业单位医疗支出</t>
  </si>
  <si>
    <t>213</t>
  </si>
  <si>
    <t>农林水支出</t>
  </si>
  <si>
    <t>21301</t>
  </si>
  <si>
    <t>农业农村</t>
  </si>
  <si>
    <t>林业和草原</t>
  </si>
  <si>
    <t>事业机构</t>
  </si>
  <si>
    <t>农村综合改革</t>
  </si>
  <si>
    <t>对村民委员会和村党支部的补助</t>
  </si>
  <si>
    <t>221</t>
  </si>
  <si>
    <t>住房保障支出</t>
  </si>
  <si>
    <t>22102</t>
  </si>
  <si>
    <t xml:space="preserve">  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</si>
  <si>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</si>
  <si>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</si>
  <si>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</si>
  <si>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</si>
  <si>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</si>
  <si>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</si>
  <si>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</si>
  <si>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</si>
  <si>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</si>
  <si>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</si>
  <si>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</si>
  <si>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</si>
  <si>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</si>
  <si>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</si>
  <si>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</si>
  <si>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</si>
  <si>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</si>
  <si>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</si>
  <si>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</si>
  <si>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</si>
  <si>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</si>
  <si>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</si>
  <si>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</si>
  <si>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</si>
  <si>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</si>
  <si>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</si>
  <si>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</si>
  <si>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</si>
  <si>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</si>
  <si>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</si>
  <si>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</si>
  <si>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</si>
  <si>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</si>
  <si>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</si>
  <si>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</si>
  <si>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</si>
  <si>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</si>
  <si>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</si>
  <si>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</si>
  <si>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</si>
  <si>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</si>
  <si>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</si>
  <si>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</si>
  <si>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</si>
  <si>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</si>
  <si>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</si>
  <si>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</si>
  <si>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</si>
  <si>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住房改革支出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</si>
  <si>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</si>
  <si>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</si>
  <si>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</si>
  <si>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</si>
  <si>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</si>
  <si>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</si>
  <si>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</si>
  <si>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</si>
  <si>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</si>
  <si>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</si>
  <si>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</si>
  <si>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</si>
  <si>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</si>
  <si>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</si>
  <si>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</si>
  <si>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</si>
  <si>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</si>
  <si>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</si>
  <si>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</si>
  <si>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</si>
  <si>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</si>
  <si>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</si>
  <si>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</si>
  <si>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</si>
  <si>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</si>
  <si>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</si>
  <si>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</si>
  <si>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 xml:space="preserve">301 </t>
  </si>
  <si>
    <t xml:space="preserve">   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</si>
  <si>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</si>
  <si>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</si>
  <si>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</si>
  <si>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</si>
  <si>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</si>
  <si>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</si>
  <si>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</si>
  <si>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</si>
  <si>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</si>
  <si>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</si>
  <si>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</si>
  <si>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</si>
  <si>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</si>
  <si>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</si>
  <si>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</si>
  <si>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</si>
  <si>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</si>
  <si>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</si>
  <si>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</si>
  <si>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</si>
  <si>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</si>
  <si>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</si>
  <si>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</si>
  <si>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</si>
  <si>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</si>
  <si>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</si>
  <si>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</si>
  <si>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</si>
  <si>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</si>
  <si>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</si>
  <si>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</si>
  <si>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</si>
  <si>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</si>
  <si>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</si>
  <si>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</si>
  <si>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</si>
  <si>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</si>
  <si>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</si>
  <si>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</si>
  <si>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</si>
  <si>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</si>
  <si>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</si>
  <si>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</si>
  <si>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</si>
  <si>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</si>
  <si>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509 </t>
  </si>
  <si>
    <t>对个人和家庭的补助</t>
  </si>
  <si>
    <t>印刷费</t>
  </si>
  <si>
    <t>社会福利和救助</t>
  </si>
  <si>
    <t>咨询费</t>
  </si>
  <si>
    <t>助学金</t>
  </si>
  <si>
    <t>手续费</t>
  </si>
  <si>
    <t>个人农业生产补贴</t>
  </si>
  <si>
    <t>水费</t>
  </si>
  <si>
    <t>离退休费</t>
  </si>
  <si>
    <t>电费</t>
  </si>
  <si>
    <t>其他对个人和家庭补助</t>
  </si>
  <si>
    <t>邮电费</t>
  </si>
  <si>
    <t>取暖费</t>
  </si>
  <si>
    <t>物业管理费</t>
  </si>
  <si>
    <t>差旅费</t>
  </si>
  <si>
    <t>租赁费</t>
  </si>
  <si>
    <t xml:space="preserve">15  </t>
  </si>
  <si>
    <t xml:space="preserve">16  </t>
  </si>
  <si>
    <t xml:space="preserve">17  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</si>
  <si>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</si>
  <si>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</si>
  <si>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</si>
  <si>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</si>
  <si>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</si>
  <si>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</si>
  <si>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 xml:space="preserve">26  </t>
  </si>
  <si>
    <t>劳务费</t>
  </si>
  <si>
    <t xml:space="preserve">27  </t>
  </si>
  <si>
    <t xml:space="preserve">28  </t>
  </si>
  <si>
    <t>工会经费</t>
  </si>
  <si>
    <t xml:space="preserve">29  </t>
  </si>
  <si>
    <t>福利费</t>
  </si>
  <si>
    <t xml:space="preserve">31  </t>
  </si>
  <si>
    <t xml:space="preserve">39  </t>
  </si>
  <si>
    <t>其他交通费用</t>
  </si>
  <si>
    <t xml:space="preserve">40  </t>
  </si>
  <si>
    <t>税金及附加费用</t>
  </si>
  <si>
    <t xml:space="preserve">303 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</si>
  <si>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</si>
  <si>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</si>
  <si>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</si>
  <si>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</si>
  <si>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</si>
  <si>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</si>
  <si>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</si>
  <si>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</si>
  <si>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</si>
  <si>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</si>
  <si>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</si>
  <si>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</si>
  <si>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</si>
  <si>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</si>
  <si>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</si>
  <si>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</si>
  <si>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</si>
  <si>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</si>
  <si>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</si>
  <si>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</si>
  <si>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</si>
  <si>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</si>
  <si>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</si>
  <si>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</si>
  <si>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</si>
  <si>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</si>
  <si>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</si>
  <si>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</si>
  <si>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</si>
  <si>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</si>
  <si>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</si>
  <si>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</si>
  <si>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</si>
  <si>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</si>
  <si>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</si>
  <si>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</si>
  <si>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</si>
  <si>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530323210000000004188</t>
  </si>
  <si>
    <t>行政人员支出工资</t>
  </si>
  <si>
    <t>2010301</t>
  </si>
  <si>
    <t>30101</t>
  </si>
  <si>
    <t>30102</t>
  </si>
  <si>
    <t>30103</t>
  </si>
  <si>
    <t>530323231100001502707</t>
  </si>
  <si>
    <t>公务员基础绩效奖</t>
  </si>
  <si>
    <t>530323210000000004190</t>
  </si>
  <si>
    <t>2080505</t>
  </si>
  <si>
    <t>30108</t>
  </si>
  <si>
    <t>2101101</t>
  </si>
  <si>
    <t>30110</t>
  </si>
  <si>
    <t>2101199</t>
  </si>
  <si>
    <t>30112</t>
  </si>
  <si>
    <t>530323210000000004191</t>
  </si>
  <si>
    <t>2210201</t>
  </si>
  <si>
    <t>30113</t>
  </si>
  <si>
    <t>530323210000000004197</t>
  </si>
  <si>
    <t>其他公用支出</t>
  </si>
  <si>
    <t>2080501</t>
  </si>
  <si>
    <t>30201</t>
  </si>
  <si>
    <t>530323231100001268403</t>
  </si>
  <si>
    <t>30217</t>
  </si>
  <si>
    <t>530323231100001268401</t>
  </si>
  <si>
    <t>公车购置及运维费</t>
  </si>
  <si>
    <t>30231</t>
  </si>
  <si>
    <t>30229</t>
  </si>
  <si>
    <t>530323210000000005258</t>
  </si>
  <si>
    <t>530323210000000004194</t>
  </si>
  <si>
    <t>行政人员公务交通补贴</t>
  </si>
  <si>
    <t>30239</t>
  </si>
  <si>
    <t>530323231100001268399</t>
  </si>
  <si>
    <t>30302</t>
  </si>
  <si>
    <t>530323210000000004192</t>
  </si>
  <si>
    <t>2082502</t>
  </si>
  <si>
    <t>30305</t>
  </si>
  <si>
    <t>530323210000000004013</t>
  </si>
  <si>
    <t>2010350</t>
  </si>
  <si>
    <t>530323231100001502648</t>
  </si>
  <si>
    <t>530323210000000004015</t>
  </si>
  <si>
    <t>530323210000000004016</t>
  </si>
  <si>
    <t>530323210000000004022</t>
  </si>
  <si>
    <t>530323210000000005343</t>
  </si>
  <si>
    <t>530323210000000004019</t>
  </si>
  <si>
    <t>530323231100001268201</t>
  </si>
  <si>
    <t>530323231100001270008</t>
  </si>
  <si>
    <t>其他人员支出</t>
  </si>
  <si>
    <t>30199</t>
  </si>
  <si>
    <t>530323210000000005281</t>
  </si>
  <si>
    <t>530323231100001502647</t>
  </si>
  <si>
    <t>530323210000000005283</t>
  </si>
  <si>
    <t>530323210000000005284</t>
  </si>
  <si>
    <t>530323210000000005312</t>
  </si>
  <si>
    <t>30202</t>
  </si>
  <si>
    <t>30205</t>
  </si>
  <si>
    <t>30206</t>
  </si>
  <si>
    <t>30207</t>
  </si>
  <si>
    <t>530323231100001502673</t>
  </si>
  <si>
    <t>530323231100001502672</t>
  </si>
  <si>
    <t>530323210000000005288</t>
  </si>
  <si>
    <t>530323210000000005289</t>
  </si>
  <si>
    <t>530323210000000004218</t>
  </si>
  <si>
    <t>事业人员支出工资</t>
  </si>
  <si>
    <t>30107</t>
  </si>
  <si>
    <t>530323231100001502502</t>
  </si>
  <si>
    <t>事业人员参照公务员规范后绩效奖</t>
  </si>
  <si>
    <t>530323210000000004219</t>
  </si>
  <si>
    <t>2101102</t>
  </si>
  <si>
    <t>530323210000000004220</t>
  </si>
  <si>
    <t>530323210000000004224</t>
  </si>
  <si>
    <t>530323231100001502504</t>
  </si>
  <si>
    <t>530323210000000004181</t>
  </si>
  <si>
    <t>530323231100001502730</t>
  </si>
  <si>
    <t>530323210000000004182</t>
  </si>
  <si>
    <t>530323210000000004183</t>
  </si>
  <si>
    <t>530323210000000004187</t>
  </si>
  <si>
    <t>30211</t>
  </si>
  <si>
    <t>530323221100000481827</t>
  </si>
  <si>
    <t>530323231100001502731</t>
  </si>
  <si>
    <t>2080502</t>
  </si>
  <si>
    <t>530323231100001502727</t>
  </si>
  <si>
    <t>530323231100001502726</t>
  </si>
  <si>
    <t>530323231100001502742</t>
  </si>
  <si>
    <t>530323231100001502743</t>
  </si>
  <si>
    <t>530323231100001502746</t>
  </si>
  <si>
    <t>530323231100001502750</t>
  </si>
  <si>
    <t>530323210000000004005</t>
  </si>
  <si>
    <t>2130104</t>
  </si>
  <si>
    <t>530323231100001502274</t>
  </si>
  <si>
    <t>530323210000000004006</t>
  </si>
  <si>
    <t>530323210000000004007</t>
  </si>
  <si>
    <t>530323210000000004008</t>
  </si>
  <si>
    <t>2130204</t>
  </si>
  <si>
    <t>530323210000000004012</t>
  </si>
  <si>
    <t>530323231100001502276</t>
  </si>
  <si>
    <t>30299</t>
  </si>
  <si>
    <t>530323231100001502275</t>
  </si>
  <si>
    <t>530323231100001502288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</si>
  <si>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</si>
  <si>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</si>
  <si>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</si>
  <si>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</si>
  <si>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</si>
  <si>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</si>
  <si>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</si>
  <si>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</si>
  <si>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</si>
  <si>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民生类</t>
  </si>
  <si>
    <t>530323231100001257191</t>
  </si>
  <si>
    <t>村干部基本报酬经费</t>
  </si>
  <si>
    <t>对村民委员会和党支部的补助</t>
  </si>
  <si>
    <t>530323231100001257826</t>
  </si>
  <si>
    <t>村小组党组织负责人补助和村民小组长补贴经费</t>
  </si>
  <si>
    <t>530323231100001257899</t>
  </si>
  <si>
    <t>村组织办公经费</t>
  </si>
  <si>
    <t>530323231100001257915</t>
  </si>
  <si>
    <t>村（居）民小组运转经费</t>
  </si>
  <si>
    <t>530323231100001257937</t>
  </si>
  <si>
    <t>遗属补助经费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</si>
  <si>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</si>
  <si>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</si>
  <si>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</si>
  <si>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</si>
  <si>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</si>
  <si>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</si>
  <si>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</si>
  <si>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</si>
  <si>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</si>
  <si>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</si>
  <si>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</si>
  <si>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</si>
  <si>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师宗县高良壮族苗族瑶族乡党政综合办公室、村干部基本报酬经费</t>
  </si>
  <si>
    <t>做好村干部基本报酬保障，按规定落实村干部各项待遇，支持部门正常履职。</t>
  </si>
  <si>
    <t>产出指标</t>
  </si>
  <si>
    <t>数量指标</t>
  </si>
  <si>
    <t>村干部基本报酬发放人数</t>
  </si>
  <si>
    <t>=</t>
  </si>
  <si>
    <t>下派人员2人，正职12人，副职31人，委员岗31人。</t>
  </si>
  <si>
    <t>人</t>
  </si>
  <si>
    <t>定量指标</t>
  </si>
  <si>
    <t>反映实际发放工资人员数量。</t>
  </si>
  <si>
    <t>效益指标</t>
  </si>
  <si>
    <t>社会效益指标</t>
  </si>
  <si>
    <t>部门运转</t>
  </si>
  <si>
    <t>正常运转</t>
  </si>
  <si>
    <t>%</t>
  </si>
  <si>
    <t>定性指标</t>
  </si>
  <si>
    <t>反映部门（单位）运转情况。</t>
  </si>
  <si>
    <t>满意度指标</t>
  </si>
  <si>
    <t>服务对象满意度指标</t>
  </si>
  <si>
    <t>村干部满意度</t>
  </si>
  <si>
    <t>》=</t>
  </si>
  <si>
    <t>反映人员对工资发放的满意程度。</t>
  </si>
  <si>
    <t xml:space="preserve"> 师宗县高良壮族苗族瑶族乡党政综合办公室、村小组党组织负责人补助和村民小组长补贴经费</t>
  </si>
  <si>
    <t>按时足额发放村小组党组织负责人补助和村民小组长补贴。</t>
  </si>
  <si>
    <t>村小组党组织负责人和村民小组长人数</t>
  </si>
  <si>
    <t>反映实际发放补助人员数量。</t>
  </si>
  <si>
    <t>反映运转情况。</t>
  </si>
  <si>
    <t>村小组党组织负责人和村民小组长满意度</t>
  </si>
  <si>
    <t>反映人员对补助发放的满意程度。</t>
  </si>
  <si>
    <t xml:space="preserve"> 师宗县高良壮族苗族瑶族乡党政综合办公室、村组织办公经费</t>
  </si>
  <si>
    <t>做好本部门人员、公用经费保障，支持部门正常履职。</t>
  </si>
  <si>
    <t>公用经费保障人数</t>
  </si>
  <si>
    <t>反映公用经费保障部门（单位）正常运转的人数情况。人数主要指办公、会议、培训、等公用经费中服务保障的人数。</t>
  </si>
  <si>
    <t>反映村委会正常运转情况。</t>
  </si>
  <si>
    <t>社会公众满意度</t>
  </si>
  <si>
    <t>反映社会公众对村委会履职情况的满意程度。</t>
  </si>
  <si>
    <t xml:space="preserve"> 师宗县高良壮族苗族瑶族乡党政综合办公室、村（居）民小组运转经费</t>
  </si>
  <si>
    <t xml:space="preserve"> 师宗县高良壮族苗族瑶族乡党政综合办公室、遗属补助经费</t>
  </si>
  <si>
    <t>通过发放遗属补助，保障遗属人员基本生活</t>
  </si>
  <si>
    <t>保障人数</t>
  </si>
  <si>
    <t>反映实际发放遗属补助人员数量。</t>
  </si>
  <si>
    <t>保障遗属最低生活</t>
  </si>
  <si>
    <t>有效保障</t>
  </si>
  <si>
    <t>反映遗属人员生活情况。</t>
  </si>
  <si>
    <t>遗属满意度</t>
  </si>
  <si>
    <t>反映遗属人员满意度。</t>
  </si>
  <si>
    <t>项目支出绩效目标表（另文下达）</t>
  </si>
  <si>
    <t>说明：师宗县高良壮族苗族瑶族乡人民政府无项目支出绩效目标（另文下达），故此表为空表。</t>
  </si>
  <si>
    <t>预算06表</t>
  </si>
  <si>
    <t>政府性基金预算支出预算表</t>
  </si>
  <si>
    <t>本年政府性基金预算支出</t>
  </si>
  <si>
    <t>说明：师宗县高良壮族苗族瑶族乡人民政府无政府性基金预算支出，故此表为空表。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</si>
  <si>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</si>
  <si>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</si>
  <si>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</si>
  <si>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说明：师宗县高良壮族苗族瑶族乡人民政府无国有资本经营预算支出，故此表为空表。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</si>
  <si>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</si>
  <si>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</si>
  <si>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</si>
  <si>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</si>
  <si>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</si>
  <si>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</si>
  <si>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</si>
  <si>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</si>
  <si>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</si>
  <si>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</si>
  <si>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师宗县高良壮族苗族瑶族乡党政综合办公室</t>
  </si>
  <si>
    <t xml:space="preserve">    公务用车运行维护费</t>
  </si>
  <si>
    <t>车辆修理</t>
  </si>
  <si>
    <t>C23120301 车辆维修和保养服务</t>
  </si>
  <si>
    <t>批</t>
  </si>
  <si>
    <t>加油服务</t>
  </si>
  <si>
    <t>C23120302 车辆加油、添加燃料服务</t>
  </si>
  <si>
    <t xml:space="preserve">    公车购置及运维费</t>
  </si>
  <si>
    <t>公车修理</t>
  </si>
  <si>
    <t xml:space="preserve">  师宗县高良壮族苗族瑶族乡财政所</t>
  </si>
  <si>
    <t>车辆加油服务</t>
  </si>
  <si>
    <t xml:space="preserve">  师宗县高良壮族苗族瑶族乡党建办公室</t>
  </si>
  <si>
    <t>车辆修理服务</t>
  </si>
  <si>
    <t xml:space="preserve">    其他公用支出</t>
  </si>
  <si>
    <t>A4纸</t>
  </si>
  <si>
    <t>A05040101 复印纸</t>
  </si>
  <si>
    <t>修理费</t>
  </si>
  <si>
    <t xml:space="preserve">  师宗县高良壮族苗族瑶族乡综合执法队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</si>
  <si>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</si>
  <si>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</si>
  <si>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</si>
  <si>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</si>
  <si>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</si>
  <si>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</si>
  <si>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</si>
  <si>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</si>
  <si>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说明：师宗县高良壮族苗族瑶族乡人民政府无部门政府购买服务预算，故此表为空表。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</si>
  <si>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</si>
  <si>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</si>
  <si>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</si>
  <si>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</si>
  <si>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</si>
  <si>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</si>
  <si>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</si>
  <si>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</si>
  <si>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</si>
  <si>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</si>
  <si>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</si>
  <si>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</si>
  <si>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</si>
  <si>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</si>
  <si>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</si>
  <si>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说明：师宗县高良壮族苗族瑶族乡人民政府无县对下转移支付，故此表为空表。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</si>
  <si>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</si>
  <si>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</si>
  <si>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</si>
  <si>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</si>
  <si>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</si>
  <si>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</si>
  <si>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</si>
  <si>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</si>
  <si>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</si>
  <si>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</si>
  <si>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</si>
  <si>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</si>
  <si>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</si>
  <si>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</si>
  <si>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说明：师宗县高良壮族苗族瑶族乡人民政府无新增资产配置，故此表为空表。</t>
  </si>
  <si>
    <t>预算12表</t>
  </si>
  <si>
    <t>上级补助项目支出预算表</t>
  </si>
  <si>
    <t>单位：元</t>
  </si>
  <si>
    <t>上级补助</t>
  </si>
  <si>
    <t>说明：师宗县高良壮族苗族瑶族乡人民政府无上级补助项目支出预算，故此表为空表。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</si>
  <si>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</si>
  <si>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</si>
  <si>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</si>
  <si>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</si>
  <si>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</si>
  <si>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</si>
  <si>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 xml:space="preserve"> 师宗县高良壮族苗族瑶族乡党政综合办公室</t>
  </si>
  <si>
    <t>312民生类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</si>
</sst>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0" borderId="0">
      <alignment vertical="center"/>
      <protection/>
    </xf>
    <xf numFmtId="0" fontId="42" fillId="27" borderId="0" applyNumberFormat="0" applyBorder="0" applyAlignment="0" applyProtection="0"/>
    <xf numFmtId="0" fontId="12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61" fillId="0" borderId="14" xfId="67" applyFont="1" applyFill="1" applyBorder="1" applyAlignment="1" applyProtection="1">
      <alignment horizontal="center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left" vertical="center"/>
      <protection locked="0"/>
    </xf>
    <xf numFmtId="0" fontId="60" fillId="0" borderId="22" xfId="67" applyFont="1" applyFill="1" applyBorder="1" applyAlignment="1" applyProtection="1">
      <alignment horizontal="center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/>
    </xf>
    <xf numFmtId="0" fontId="60" fillId="0" borderId="22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/>
      <protection/>
    </xf>
    <xf numFmtId="0" fontId="60" fillId="0" borderId="30" xfId="67" applyFont="1" applyFill="1" applyBorder="1" applyAlignment="1" applyProtection="1">
      <alignment horizontal="left" vertical="center" wrapText="1"/>
      <protection/>
    </xf>
    <xf numFmtId="0" fontId="60" fillId="0" borderId="31" xfId="67" applyFont="1" applyFill="1" applyBorder="1" applyAlignment="1" applyProtection="1">
      <alignment horizontal="left" vertical="center" wrapText="1"/>
      <protection/>
    </xf>
    <xf numFmtId="0" fontId="60" fillId="0" borderId="31" xfId="67" applyFont="1" applyFill="1" applyBorder="1" applyAlignment="1" applyProtection="1">
      <alignment horizontal="right" vertical="center"/>
      <protection/>
    </xf>
    <xf numFmtId="4" fontId="60" fillId="0" borderId="31" xfId="67" applyNumberFormat="1" applyFont="1" applyFill="1" applyBorder="1" applyAlignment="1" applyProtection="1">
      <alignment horizontal="right" vertical="center"/>
      <protection locked="0"/>
    </xf>
    <xf numFmtId="3" fontId="60" fillId="0" borderId="31" xfId="67" applyNumberFormat="1" applyFont="1" applyFill="1" applyBorder="1" applyAlignment="1" applyProtection="1">
      <alignment horizontal="right" vertical="center"/>
      <protection/>
    </xf>
    <xf numFmtId="4" fontId="7" fillId="0" borderId="31" xfId="67" applyNumberFormat="1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/>
      <protection/>
    </xf>
    <xf numFmtId="0" fontId="60" fillId="0" borderId="32" xfId="67" applyFont="1" applyFill="1" applyBorder="1" applyAlignment="1" applyProtection="1">
      <alignment horizontal="center" vertical="center"/>
      <protection/>
    </xf>
    <xf numFmtId="0" fontId="60" fillId="0" borderId="33" xfId="67" applyFont="1" applyFill="1" applyBorder="1" applyAlignment="1" applyProtection="1">
      <alignment horizontal="left" vertical="center"/>
      <protection/>
    </xf>
    <xf numFmtId="0" fontId="60" fillId="0" borderId="28" xfId="67" applyFont="1" applyFill="1" applyBorder="1" applyAlignment="1" applyProtection="1">
      <alignment horizontal="right" vertical="center"/>
      <protection/>
    </xf>
    <xf numFmtId="0" fontId="60" fillId="0" borderId="28" xfId="67" applyFont="1" applyFill="1" applyBorder="1" applyAlignment="1" applyProtection="1">
      <alignment horizontal="right" vertical="center"/>
      <protection locked="0"/>
    </xf>
    <xf numFmtId="0" fontId="6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 locked="0"/>
    </xf>
    <xf numFmtId="0" fontId="61" fillId="0" borderId="34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0" fontId="58" fillId="0" borderId="35" xfId="0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/>
      <protection/>
    </xf>
    <xf numFmtId="49" fontId="58" fillId="0" borderId="14" xfId="67" applyNumberFormat="1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49" fontId="58" fillId="0" borderId="22" xfId="67" applyNumberFormat="1" applyFont="1" applyFill="1" applyBorder="1" applyAlignment="1" applyProtection="1">
      <alignment horizontal="center" vertical="center" wrapText="1"/>
      <protection/>
    </xf>
    <xf numFmtId="0" fontId="58" fillId="0" borderId="36" xfId="0" applyFont="1" applyFill="1" applyBorder="1" applyAlignment="1" applyProtection="1">
      <alignment horizontal="center" vertical="center"/>
      <protection/>
    </xf>
    <xf numFmtId="49" fontId="58" fillId="0" borderId="37" xfId="67" applyNumberFormat="1" applyFont="1" applyFill="1" applyBorder="1" applyAlignment="1" applyProtection="1">
      <alignment horizontal="center" vertical="center"/>
      <protection/>
    </xf>
    <xf numFmtId="49" fontId="58" fillId="0" borderId="38" xfId="67" applyNumberFormat="1" applyFont="1" applyFill="1" applyBorder="1" applyAlignment="1" applyProtection="1">
      <alignment horizontal="center" vertical="center"/>
      <protection/>
    </xf>
    <xf numFmtId="49" fontId="58" fillId="0" borderId="39" xfId="67" applyNumberFormat="1" applyFont="1" applyFill="1" applyBorder="1" applyAlignment="1" applyProtection="1">
      <alignment horizontal="center" vertic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49" fontId="61" fillId="0" borderId="10" xfId="67" applyNumberFormat="1" applyFont="1" applyFill="1" applyBorder="1" applyAlignment="1" applyProtection="1">
      <alignment horizontal="center" vertical="center" wrapText="1"/>
      <protection/>
    </xf>
    <xf numFmtId="49" fontId="61" fillId="0" borderId="23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0" fillId="0" borderId="35" xfId="67" applyFont="1" applyFill="1" applyBorder="1" applyAlignment="1" applyProtection="1">
      <alignment horizontal="center" vertical="center" wrapText="1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58" fillId="0" borderId="40" xfId="67" applyFont="1" applyFill="1" applyBorder="1" applyAlignment="1" applyProtection="1">
      <alignment horizontal="center" vertical="center" wrapText="1"/>
      <protection/>
    </xf>
    <xf numFmtId="0" fontId="58" fillId="0" borderId="40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58" fillId="0" borderId="40" xfId="67" applyFont="1" applyFill="1" applyBorder="1" applyAlignment="1" applyProtection="1">
      <alignment horizontal="center" vertical="center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9" fontId="61" fillId="0" borderId="22" xfId="67" applyNumberFormat="1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49" fontId="61" fillId="0" borderId="22" xfId="67" applyNumberFormat="1" applyFont="1" applyFill="1" applyBorder="1" applyAlignment="1" applyProtection="1">
      <alignment horizontal="center" vertical="center"/>
      <protection/>
    </xf>
    <xf numFmtId="181" fontId="60" fillId="0" borderId="22" xfId="67" applyNumberFormat="1" applyFont="1" applyFill="1" applyBorder="1" applyAlignment="1" applyProtection="1">
      <alignment horizontal="left" vertical="center"/>
      <protection/>
    </xf>
    <xf numFmtId="4" fontId="60" fillId="0" borderId="16" xfId="67" applyNumberFormat="1" applyFont="1" applyFill="1" applyBorder="1" applyAlignment="1" applyProtection="1">
      <alignment horizontal="left" vertical="center"/>
      <protection locked="0"/>
    </xf>
    <xf numFmtId="0" fontId="7" fillId="0" borderId="35" xfId="67" applyFont="1" applyFill="1" applyBorder="1" applyAlignment="1" applyProtection="1">
      <alignment horizontal="left" vertical="center" wrapText="1"/>
      <protection locked="0"/>
    </xf>
    <xf numFmtId="0" fontId="61" fillId="0" borderId="41" xfId="67" applyFont="1" applyFill="1" applyBorder="1" applyAlignment="1" applyProtection="1">
      <alignment horizontal="center" vertical="center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61" fillId="0" borderId="43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41" xfId="67" applyFont="1" applyFill="1" applyBorder="1" applyAlignment="1" applyProtection="1">
      <alignment horizontal="center" vertical="center" wrapText="1"/>
      <protection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61" fillId="0" borderId="44" xfId="67" applyFont="1" applyFill="1" applyBorder="1" applyAlignment="1" applyProtection="1">
      <alignment horizontal="center" vertical="center"/>
      <protection/>
    </xf>
    <xf numFmtId="0" fontId="61" fillId="0" borderId="45" xfId="67" applyFont="1" applyFill="1" applyBorder="1" applyAlignment="1" applyProtection="1">
      <alignment horizontal="center" vertical="center"/>
      <protection/>
    </xf>
    <xf numFmtId="0" fontId="61" fillId="0" borderId="46" xfId="67" applyFont="1" applyFill="1" applyBorder="1" applyAlignment="1" applyProtection="1">
      <alignment horizontal="center" vertical="center"/>
      <protection/>
    </xf>
    <xf numFmtId="0" fontId="61" fillId="0" borderId="47" xfId="67" applyFont="1" applyFill="1" applyBorder="1" applyAlignment="1" applyProtection="1">
      <alignment horizontal="center" vertical="center" wrapText="1"/>
      <protection/>
    </xf>
    <xf numFmtId="0" fontId="61" fillId="0" borderId="48" xfId="67" applyFont="1" applyFill="1" applyBorder="1" applyAlignment="1" applyProtection="1">
      <alignment horizontal="center" vertical="center" wrapText="1"/>
      <protection/>
    </xf>
    <xf numFmtId="0" fontId="61" fillId="0" borderId="45" xfId="67" applyFont="1" applyFill="1" applyBorder="1" applyAlignment="1" applyProtection="1">
      <alignment horizontal="center" vertical="center" wrapText="1"/>
      <protection/>
    </xf>
    <xf numFmtId="0" fontId="1" fillId="0" borderId="49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0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61" fillId="0" borderId="43" xfId="67" applyFont="1" applyFill="1" applyBorder="1" applyAlignment="1" applyProtection="1">
      <alignment horizontal="center" vertical="center" wrapText="1"/>
      <protection/>
    </xf>
    <xf numFmtId="0" fontId="61" fillId="0" borderId="46" xfId="67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left" vertical="center" wrapText="1"/>
      <protection/>
    </xf>
    <xf numFmtId="49" fontId="60" fillId="0" borderId="22" xfId="67" applyNumberFormat="1" applyFont="1" applyFill="1" applyBorder="1" applyAlignment="1" applyProtection="1">
      <alignment horizontal="left" vertical="center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4" fontId="60" fillId="0" borderId="10" xfId="67" applyNumberFormat="1" applyFont="1" applyFill="1" applyBorder="1" applyAlignment="1" applyProtection="1">
      <alignment horizontal="left" vertical="center"/>
      <protection locked="0"/>
    </xf>
    <xf numFmtId="0" fontId="2" fillId="0" borderId="22" xfId="67" applyFont="1" applyFill="1" applyBorder="1" applyAlignment="1" applyProtection="1">
      <alignment horizontal="center" vertical="center"/>
      <protection/>
    </xf>
    <xf numFmtId="181" fontId="60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22" xfId="67" applyFont="1" applyFill="1" applyBorder="1" applyAlignment="1" applyProtection="1">
      <alignment horizontal="right" vertical="center" wrapText="1"/>
      <protection locked="0"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4" fillId="0" borderId="22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center" vertical="center"/>
      <protection/>
    </xf>
    <xf numFmtId="49" fontId="14" fillId="0" borderId="22" xfId="61" applyNumberFormat="1" applyFont="1" applyFill="1" applyBorder="1" applyAlignment="1">
      <alignment vertical="center"/>
      <protection/>
    </xf>
    <xf numFmtId="181" fontId="3" fillId="0" borderId="35" xfId="72" applyNumberFormat="1" applyFont="1" applyFill="1" applyBorder="1" applyAlignment="1" applyProtection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vertical="center"/>
      <protection/>
    </xf>
    <xf numFmtId="181" fontId="3" fillId="0" borderId="51" xfId="72" applyNumberFormat="1" applyFont="1" applyFill="1" applyBorder="1" applyAlignment="1" applyProtection="1">
      <alignment horizontal="center" vertical="center"/>
      <protection/>
    </xf>
    <xf numFmtId="0" fontId="3" fillId="0" borderId="35" xfId="72" applyNumberFormat="1" applyFont="1" applyFill="1" applyBorder="1" applyAlignment="1" applyProtection="1">
      <alignment horizontal="center" vertical="center"/>
      <protection/>
    </xf>
    <xf numFmtId="49" fontId="15" fillId="0" borderId="22" xfId="61" applyNumberFormat="1" applyFont="1" applyFill="1" applyBorder="1" applyAlignment="1">
      <alignment horizontal="center" vertical="center"/>
      <protection/>
    </xf>
    <xf numFmtId="49" fontId="15" fillId="0" borderId="22" xfId="61" applyNumberFormat="1" applyFont="1" applyFill="1" applyBorder="1" applyAlignment="1">
      <alignment vertical="center"/>
      <protection/>
    </xf>
    <xf numFmtId="49" fontId="3" fillId="0" borderId="51" xfId="72" applyNumberFormat="1" applyFont="1" applyFill="1" applyBorder="1" applyAlignment="1" applyProtection="1">
      <alignment horizontal="center" vertical="center"/>
      <protection/>
    </xf>
    <xf numFmtId="49" fontId="3" fillId="0" borderId="52" xfId="72" applyNumberFormat="1" applyFont="1" applyFill="1" applyBorder="1" applyAlignment="1" applyProtection="1">
      <alignment horizontal="center" vertical="center"/>
      <protection/>
    </xf>
    <xf numFmtId="49" fontId="3" fillId="0" borderId="53" xfId="72" applyNumberFormat="1" applyFont="1" applyFill="1" applyBorder="1" applyAlignment="1" applyProtection="1">
      <alignment horizontal="center" vertical="center"/>
      <protection/>
    </xf>
    <xf numFmtId="49" fontId="3" fillId="0" borderId="35" xfId="72" applyNumberFormat="1" applyFont="1" applyFill="1" applyBorder="1" applyAlignment="1" applyProtection="1">
      <alignment horizontal="center" vertical="center"/>
      <protection/>
    </xf>
    <xf numFmtId="0" fontId="2" fillId="0" borderId="54" xfId="67" applyFont="1" applyFill="1" applyBorder="1" applyAlignment="1" applyProtection="1">
      <alignment horizontal="center" vertical="center"/>
      <protection/>
    </xf>
    <xf numFmtId="0" fontId="2" fillId="0" borderId="55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3" fillId="0" borderId="51" xfId="72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1" xfId="67" applyNumberFormat="1" applyFont="1" applyFill="1" applyBorder="1" applyAlignment="1" applyProtection="1">
      <alignment horizontal="center" vertical="center" wrapText="1"/>
      <protection/>
    </xf>
    <xf numFmtId="49" fontId="61" fillId="0" borderId="13" xfId="67" applyNumberFormat="1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left" vertical="center"/>
      <protection/>
    </xf>
    <xf numFmtId="181" fontId="60" fillId="0" borderId="16" xfId="67" applyNumberFormat="1" applyFont="1" applyFill="1" applyBorder="1" applyAlignment="1" applyProtection="1">
      <alignment horizontal="left" vertical="center"/>
      <protection/>
    </xf>
    <xf numFmtId="0" fontId="60" fillId="0" borderId="30" xfId="67" applyNumberFormat="1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0" fillId="0" borderId="16" xfId="67" applyNumberFormat="1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vertical="center"/>
      <protection locked="0"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182" fontId="69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32" xfId="67" applyFont="1" applyFill="1" applyBorder="1" applyAlignment="1" applyProtection="1">
      <alignment horizontal="center" vertical="center" wrapText="1"/>
      <protection/>
    </xf>
    <xf numFmtId="0" fontId="61" fillId="0" borderId="54" xfId="67" applyFont="1" applyFill="1" applyBorder="1" applyAlignment="1" applyProtection="1">
      <alignment horizontal="center" vertical="center"/>
      <protection/>
    </xf>
    <xf numFmtId="0" fontId="60" fillId="0" borderId="11" xfId="67" applyFont="1" applyFill="1" applyBorder="1" applyAlignment="1" applyProtection="1">
      <alignment horizontal="left" vertical="center"/>
      <protection/>
    </xf>
    <xf numFmtId="0" fontId="60" fillId="0" borderId="35" xfId="67" applyFont="1" applyFill="1" applyBorder="1" applyAlignment="1" applyProtection="1">
      <alignment horizontal="left" vertical="center"/>
      <protection/>
    </xf>
    <xf numFmtId="0" fontId="60" fillId="0" borderId="51" xfId="67" applyFont="1" applyFill="1" applyBorder="1" applyAlignment="1" applyProtection="1">
      <alignment horizontal="left" vertical="center"/>
      <protection/>
    </xf>
    <xf numFmtId="4" fontId="7" fillId="0" borderId="31" xfId="67" applyNumberFormat="1" applyFont="1" applyFill="1" applyBorder="1" applyAlignment="1" applyProtection="1">
      <alignment horizontal="lef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61" fillId="0" borderId="51" xfId="67" applyFont="1" applyFill="1" applyBorder="1" applyAlignment="1" applyProtection="1">
      <alignment horizontal="center" vertical="center"/>
      <protection/>
    </xf>
    <xf numFmtId="0" fontId="61" fillId="0" borderId="35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60" fillId="0" borderId="54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58" fillId="0" borderId="54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7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15" xfId="67" applyFont="1" applyFill="1" applyBorder="1" applyAlignment="1" applyProtection="1">
      <alignment horizontal="left" vertical="center"/>
      <protection/>
    </xf>
    <xf numFmtId="4" fontId="60" fillId="0" borderId="32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9" fillId="0" borderId="15" xfId="67" applyFont="1" applyFill="1" applyBorder="1" applyAlignment="1" applyProtection="1">
      <alignment horizontal="center" vertical="center"/>
      <protection/>
    </xf>
    <xf numFmtId="4" fontId="69" fillId="0" borderId="32" xfId="67" applyNumberFormat="1" applyFont="1" applyFill="1" applyBorder="1" applyAlignment="1" applyProtection="1">
      <alignment horizontal="right" vertical="center"/>
      <protection/>
    </xf>
    <xf numFmtId="0" fontId="60" fillId="0" borderId="32" xfId="67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37" sqref="D37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310"/>
      <c r="B1" s="62"/>
      <c r="C1" s="62"/>
      <c r="D1" s="128" t="s">
        <v>0</v>
      </c>
    </row>
    <row r="2" spans="1:4" ht="36" customHeight="1">
      <c r="A2" s="50" t="s">
        <v>1</v>
      </c>
      <c r="B2" s="311"/>
      <c r="C2" s="311"/>
      <c r="D2" s="311"/>
    </row>
    <row r="3" spans="1:4" ht="21" customHeight="1">
      <c r="A3" s="84" t="s">
        <v>2</v>
      </c>
      <c r="B3" s="263"/>
      <c r="C3" s="263"/>
      <c r="D3" s="12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9" t="s">
        <v>9</v>
      </c>
      <c r="B7" s="266">
        <v>1897.39</v>
      </c>
      <c r="C7" s="259" t="s">
        <v>10</v>
      </c>
      <c r="D7" s="266">
        <v>689.36</v>
      </c>
    </row>
    <row r="8" spans="1:4" ht="20.25" customHeight="1">
      <c r="A8" s="259" t="s">
        <v>11</v>
      </c>
      <c r="B8" s="266"/>
      <c r="C8" s="259" t="s">
        <v>12</v>
      </c>
      <c r="D8" s="266"/>
    </row>
    <row r="9" spans="1:4" ht="20.25" customHeight="1">
      <c r="A9" s="259" t="s">
        <v>13</v>
      </c>
      <c r="B9" s="266"/>
      <c r="C9" s="259" t="s">
        <v>14</v>
      </c>
      <c r="D9" s="266"/>
    </row>
    <row r="10" spans="1:4" ht="20.25" customHeight="1">
      <c r="A10" s="259" t="s">
        <v>15</v>
      </c>
      <c r="B10" s="267"/>
      <c r="C10" s="259" t="s">
        <v>16</v>
      </c>
      <c r="D10" s="266"/>
    </row>
    <row r="11" spans="1:4" ht="20.25" customHeight="1">
      <c r="A11" s="259" t="s">
        <v>17</v>
      </c>
      <c r="B11" s="267"/>
      <c r="C11" s="259" t="s">
        <v>18</v>
      </c>
      <c r="D11" s="266"/>
    </row>
    <row r="12" spans="1:4" ht="20.25" customHeight="1">
      <c r="A12" s="259" t="s">
        <v>19</v>
      </c>
      <c r="B12" s="267"/>
      <c r="C12" s="259" t="s">
        <v>20</v>
      </c>
      <c r="D12" s="266"/>
    </row>
    <row r="13" spans="1:4" ht="20.25" customHeight="1">
      <c r="A13" s="259" t="s">
        <v>21</v>
      </c>
      <c r="B13" s="267"/>
      <c r="C13" s="259" t="s">
        <v>22</v>
      </c>
      <c r="D13" s="266"/>
    </row>
    <row r="14" spans="1:4" ht="20.25" customHeight="1">
      <c r="A14" s="259" t="s">
        <v>23</v>
      </c>
      <c r="B14" s="267"/>
      <c r="C14" s="259" t="s">
        <v>24</v>
      </c>
      <c r="D14" s="266">
        <v>198.64</v>
      </c>
    </row>
    <row r="15" spans="1:4" ht="20.25" customHeight="1">
      <c r="A15" s="312" t="s">
        <v>25</v>
      </c>
      <c r="B15" s="313"/>
      <c r="C15" s="259" t="s">
        <v>26</v>
      </c>
      <c r="D15" s="266">
        <v>65.01</v>
      </c>
    </row>
    <row r="16" spans="1:4" ht="20.25" customHeight="1">
      <c r="A16" s="312" t="s">
        <v>27</v>
      </c>
      <c r="B16" s="314"/>
      <c r="C16" s="259" t="s">
        <v>28</v>
      </c>
      <c r="D16" s="266"/>
    </row>
    <row r="17" spans="1:4" ht="20.25" customHeight="1">
      <c r="A17" s="314"/>
      <c r="B17" s="314"/>
      <c r="C17" s="259" t="s">
        <v>29</v>
      </c>
      <c r="D17" s="266"/>
    </row>
    <row r="18" spans="1:4" ht="20.25" customHeight="1">
      <c r="A18" s="314"/>
      <c r="B18" s="314"/>
      <c r="C18" s="259" t="s">
        <v>30</v>
      </c>
      <c r="D18" s="266">
        <v>845.76</v>
      </c>
    </row>
    <row r="19" spans="1:4" ht="20.25" customHeight="1">
      <c r="A19" s="314"/>
      <c r="B19" s="314"/>
      <c r="C19" s="259" t="s">
        <v>31</v>
      </c>
      <c r="D19" s="266"/>
    </row>
    <row r="20" spans="1:4" ht="20.25" customHeight="1">
      <c r="A20" s="314"/>
      <c r="B20" s="314"/>
      <c r="C20" s="259" t="s">
        <v>32</v>
      </c>
      <c r="D20" s="266"/>
    </row>
    <row r="21" spans="1:4" ht="20.25" customHeight="1">
      <c r="A21" s="314"/>
      <c r="B21" s="314"/>
      <c r="C21" s="259" t="s">
        <v>33</v>
      </c>
      <c r="D21" s="266"/>
    </row>
    <row r="22" spans="1:4" ht="20.25" customHeight="1">
      <c r="A22" s="314"/>
      <c r="B22" s="314"/>
      <c r="C22" s="259" t="s">
        <v>34</v>
      </c>
      <c r="D22" s="266"/>
    </row>
    <row r="23" spans="1:4" ht="20.25" customHeight="1">
      <c r="A23" s="314"/>
      <c r="B23" s="314"/>
      <c r="C23" s="259" t="s">
        <v>35</v>
      </c>
      <c r="D23" s="266"/>
    </row>
    <row r="24" spans="1:4" ht="20.25" customHeight="1">
      <c r="A24" s="314"/>
      <c r="B24" s="314"/>
      <c r="C24" s="259" t="s">
        <v>36</v>
      </c>
      <c r="D24" s="266"/>
    </row>
    <row r="25" spans="1:4" ht="20.25" customHeight="1">
      <c r="A25" s="314"/>
      <c r="B25" s="314"/>
      <c r="C25" s="259" t="s">
        <v>37</v>
      </c>
      <c r="D25" s="266">
        <v>98.62</v>
      </c>
    </row>
    <row r="26" spans="1:4" ht="20.25" customHeight="1">
      <c r="A26" s="314"/>
      <c r="B26" s="314"/>
      <c r="C26" s="259" t="s">
        <v>38</v>
      </c>
      <c r="D26" s="266"/>
    </row>
    <row r="27" spans="1:4" ht="20.25" customHeight="1">
      <c r="A27" s="314"/>
      <c r="B27" s="314"/>
      <c r="C27" s="259" t="s">
        <v>39</v>
      </c>
      <c r="D27" s="266"/>
    </row>
    <row r="28" spans="1:4" ht="20.25" customHeight="1">
      <c r="A28" s="314"/>
      <c r="B28" s="314"/>
      <c r="C28" s="259" t="s">
        <v>40</v>
      </c>
      <c r="D28" s="266"/>
    </row>
    <row r="29" spans="1:4" ht="20.25" customHeight="1">
      <c r="A29" s="314"/>
      <c r="B29" s="314"/>
      <c r="C29" s="259" t="s">
        <v>41</v>
      </c>
      <c r="D29" s="266"/>
    </row>
    <row r="30" spans="1:4" ht="20.25" customHeight="1">
      <c r="A30" s="315" t="s">
        <v>42</v>
      </c>
      <c r="B30" s="316"/>
      <c r="C30" s="271" t="s">
        <v>43</v>
      </c>
      <c r="D30" s="269">
        <f>D7+D8+D9+D10+D11+D12+D13+D14+D15+D16+D17+D18+D19+D20+D22+D21+D23+D24+D25+D26+D27+D28+D29</f>
        <v>1897.3899999999999</v>
      </c>
    </row>
    <row r="31" spans="1:4" ht="20.25" customHeight="1">
      <c r="A31" s="312" t="s">
        <v>44</v>
      </c>
      <c r="B31" s="317" t="s">
        <v>45</v>
      </c>
      <c r="C31" s="259" t="s">
        <v>46</v>
      </c>
      <c r="D31" s="286"/>
    </row>
    <row r="32" spans="1:4" ht="20.25" customHeight="1">
      <c r="A32" s="318" t="s">
        <v>47</v>
      </c>
      <c r="B32" s="316">
        <f>B7+B8+B9+B10+B11</f>
        <v>1897.39</v>
      </c>
      <c r="C32" s="271" t="s">
        <v>48</v>
      </c>
      <c r="D32" s="319">
        <f>D30+D31</f>
        <v>1897.3899999999999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8">
      <selection activeCell="A6" sqref="A6:B6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435</v>
      </c>
    </row>
    <row r="2" spans="1:10" ht="28.5" customHeight="1">
      <c r="A2" s="50" t="s">
        <v>436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437</v>
      </c>
      <c r="B4" s="54" t="s">
        <v>438</v>
      </c>
      <c r="C4" s="54" t="s">
        <v>439</v>
      </c>
      <c r="D4" s="54" t="s">
        <v>440</v>
      </c>
      <c r="E4" s="54" t="s">
        <v>441</v>
      </c>
      <c r="F4" s="55" t="s">
        <v>442</v>
      </c>
      <c r="G4" s="54" t="s">
        <v>443</v>
      </c>
      <c r="H4" s="55" t="s">
        <v>444</v>
      </c>
      <c r="I4" s="55" t="s">
        <v>445</v>
      </c>
      <c r="J4" s="54" t="s">
        <v>446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36.75" customHeight="1">
      <c r="A6" s="23" t="s">
        <v>447</v>
      </c>
      <c r="B6" s="56" t="s">
        <v>448</v>
      </c>
      <c r="C6" s="56" t="s">
        <v>449</v>
      </c>
      <c r="D6" s="56" t="s">
        <v>450</v>
      </c>
      <c r="E6" s="57" t="s">
        <v>451</v>
      </c>
      <c r="F6" s="58" t="s">
        <v>452</v>
      </c>
      <c r="G6" s="57" t="s">
        <v>453</v>
      </c>
      <c r="H6" s="58" t="s">
        <v>454</v>
      </c>
      <c r="I6" s="58" t="s">
        <v>455</v>
      </c>
      <c r="J6" s="57" t="s">
        <v>456</v>
      </c>
    </row>
    <row r="7" spans="1:10" ht="36.75" customHeight="1">
      <c r="A7" s="23"/>
      <c r="B7" s="56"/>
      <c r="C7" s="56" t="s">
        <v>457</v>
      </c>
      <c r="D7" s="56" t="s">
        <v>458</v>
      </c>
      <c r="E7" s="57" t="s">
        <v>459</v>
      </c>
      <c r="F7" s="58" t="s">
        <v>452</v>
      </c>
      <c r="G7" s="57" t="s">
        <v>460</v>
      </c>
      <c r="H7" s="58" t="s">
        <v>461</v>
      </c>
      <c r="I7" s="58" t="s">
        <v>462</v>
      </c>
      <c r="J7" s="57" t="s">
        <v>463</v>
      </c>
    </row>
    <row r="8" spans="1:10" ht="36.75" customHeight="1">
      <c r="A8" s="23"/>
      <c r="B8" s="56"/>
      <c r="C8" s="56" t="s">
        <v>464</v>
      </c>
      <c r="D8" s="56" t="s">
        <v>465</v>
      </c>
      <c r="E8" s="57" t="s">
        <v>466</v>
      </c>
      <c r="F8" s="58" t="s">
        <v>467</v>
      </c>
      <c r="G8" s="57">
        <v>95</v>
      </c>
      <c r="H8" s="58" t="s">
        <v>461</v>
      </c>
      <c r="I8" s="58" t="s">
        <v>462</v>
      </c>
      <c r="J8" s="57" t="s">
        <v>468</v>
      </c>
    </row>
    <row r="9" spans="1:10" ht="36.75" customHeight="1">
      <c r="A9" s="23" t="s">
        <v>469</v>
      </c>
      <c r="B9" s="56" t="s">
        <v>470</v>
      </c>
      <c r="C9" s="56" t="s">
        <v>449</v>
      </c>
      <c r="D9" s="56" t="s">
        <v>450</v>
      </c>
      <c r="E9" s="57" t="s">
        <v>471</v>
      </c>
      <c r="F9" s="58" t="s">
        <v>452</v>
      </c>
      <c r="G9" s="57">
        <v>164</v>
      </c>
      <c r="H9" s="58" t="s">
        <v>454</v>
      </c>
      <c r="I9" s="58" t="s">
        <v>455</v>
      </c>
      <c r="J9" s="57" t="s">
        <v>472</v>
      </c>
    </row>
    <row r="10" spans="1:10" ht="36.75" customHeight="1">
      <c r="A10" s="23"/>
      <c r="B10" s="56"/>
      <c r="C10" s="56" t="s">
        <v>457</v>
      </c>
      <c r="D10" s="56" t="s">
        <v>458</v>
      </c>
      <c r="E10" s="57" t="s">
        <v>459</v>
      </c>
      <c r="F10" s="58" t="s">
        <v>452</v>
      </c>
      <c r="G10" s="57" t="s">
        <v>460</v>
      </c>
      <c r="H10" s="58" t="s">
        <v>461</v>
      </c>
      <c r="I10" s="58" t="s">
        <v>462</v>
      </c>
      <c r="J10" s="57" t="s">
        <v>473</v>
      </c>
    </row>
    <row r="11" spans="1:10" ht="36.75" customHeight="1">
      <c r="A11" s="23"/>
      <c r="B11" s="56"/>
      <c r="C11" s="56" t="s">
        <v>464</v>
      </c>
      <c r="D11" s="56" t="s">
        <v>465</v>
      </c>
      <c r="E11" s="57" t="s">
        <v>474</v>
      </c>
      <c r="F11" s="58" t="s">
        <v>467</v>
      </c>
      <c r="G11" s="57">
        <v>95</v>
      </c>
      <c r="H11" s="58" t="s">
        <v>461</v>
      </c>
      <c r="I11" s="58" t="s">
        <v>462</v>
      </c>
      <c r="J11" s="57" t="s">
        <v>475</v>
      </c>
    </row>
    <row r="12" spans="1:10" ht="36.75" customHeight="1">
      <c r="A12" s="23" t="s">
        <v>476</v>
      </c>
      <c r="B12" s="56" t="s">
        <v>477</v>
      </c>
      <c r="C12" s="56" t="s">
        <v>449</v>
      </c>
      <c r="D12" s="56" t="s">
        <v>450</v>
      </c>
      <c r="E12" s="57" t="s">
        <v>478</v>
      </c>
      <c r="F12" s="58" t="s">
        <v>467</v>
      </c>
      <c r="G12" s="57">
        <v>76</v>
      </c>
      <c r="H12" s="58" t="s">
        <v>454</v>
      </c>
      <c r="I12" s="58" t="s">
        <v>455</v>
      </c>
      <c r="J12" s="57" t="s">
        <v>479</v>
      </c>
    </row>
    <row r="13" spans="1:10" ht="36.75" customHeight="1">
      <c r="A13" s="23"/>
      <c r="B13" s="56"/>
      <c r="C13" s="56" t="s">
        <v>457</v>
      </c>
      <c r="D13" s="56" t="s">
        <v>458</v>
      </c>
      <c r="E13" s="57" t="s">
        <v>459</v>
      </c>
      <c r="F13" s="58" t="s">
        <v>452</v>
      </c>
      <c r="G13" s="57" t="s">
        <v>460</v>
      </c>
      <c r="H13" s="58" t="s">
        <v>461</v>
      </c>
      <c r="I13" s="58" t="s">
        <v>462</v>
      </c>
      <c r="J13" s="57" t="s">
        <v>480</v>
      </c>
    </row>
    <row r="14" spans="1:10" ht="36.75" customHeight="1">
      <c r="A14" s="23"/>
      <c r="B14" s="56"/>
      <c r="C14" s="56" t="s">
        <v>464</v>
      </c>
      <c r="D14" s="56" t="s">
        <v>465</v>
      </c>
      <c r="E14" s="57" t="s">
        <v>481</v>
      </c>
      <c r="F14" s="58" t="s">
        <v>467</v>
      </c>
      <c r="G14" s="57">
        <v>85</v>
      </c>
      <c r="H14" s="58" t="s">
        <v>461</v>
      </c>
      <c r="I14" s="58" t="s">
        <v>462</v>
      </c>
      <c r="J14" s="57" t="s">
        <v>482</v>
      </c>
    </row>
    <row r="15" spans="1:10" ht="36.75" customHeight="1">
      <c r="A15" s="23" t="s">
        <v>483</v>
      </c>
      <c r="B15" s="56" t="s">
        <v>477</v>
      </c>
      <c r="C15" s="56" t="s">
        <v>449</v>
      </c>
      <c r="D15" s="56" t="s">
        <v>450</v>
      </c>
      <c r="E15" s="57" t="s">
        <v>478</v>
      </c>
      <c r="F15" s="58" t="s">
        <v>467</v>
      </c>
      <c r="G15" s="57">
        <v>164</v>
      </c>
      <c r="H15" s="58" t="s">
        <v>454</v>
      </c>
      <c r="I15" s="58" t="s">
        <v>455</v>
      </c>
      <c r="J15" s="57" t="s">
        <v>479</v>
      </c>
    </row>
    <row r="16" spans="1:10" ht="36.75" customHeight="1">
      <c r="A16" s="23"/>
      <c r="B16" s="56"/>
      <c r="C16" s="56" t="s">
        <v>457</v>
      </c>
      <c r="D16" s="56" t="s">
        <v>458</v>
      </c>
      <c r="E16" s="57" t="s">
        <v>459</v>
      </c>
      <c r="F16" s="58" t="s">
        <v>452</v>
      </c>
      <c r="G16" s="57" t="s">
        <v>460</v>
      </c>
      <c r="H16" s="58" t="s">
        <v>461</v>
      </c>
      <c r="I16" s="58" t="s">
        <v>462</v>
      </c>
      <c r="J16" s="57" t="s">
        <v>480</v>
      </c>
    </row>
    <row r="17" spans="1:10" ht="36.75" customHeight="1">
      <c r="A17" s="23"/>
      <c r="B17" s="56"/>
      <c r="C17" s="56" t="s">
        <v>464</v>
      </c>
      <c r="D17" s="56" t="s">
        <v>465</v>
      </c>
      <c r="E17" s="57" t="s">
        <v>481</v>
      </c>
      <c r="F17" s="58" t="s">
        <v>467</v>
      </c>
      <c r="G17" s="57">
        <v>85</v>
      </c>
      <c r="H17" s="58" t="s">
        <v>461</v>
      </c>
      <c r="I17" s="58" t="s">
        <v>462</v>
      </c>
      <c r="J17" s="57" t="s">
        <v>482</v>
      </c>
    </row>
    <row r="18" spans="1:10" ht="36.75" customHeight="1">
      <c r="A18" s="23" t="s">
        <v>484</v>
      </c>
      <c r="B18" s="56" t="s">
        <v>485</v>
      </c>
      <c r="C18" s="56" t="s">
        <v>449</v>
      </c>
      <c r="D18" s="56" t="s">
        <v>450</v>
      </c>
      <c r="E18" s="57" t="s">
        <v>486</v>
      </c>
      <c r="F18" s="58" t="s">
        <v>452</v>
      </c>
      <c r="G18" s="57">
        <v>9</v>
      </c>
      <c r="H18" s="58" t="s">
        <v>454</v>
      </c>
      <c r="I18" s="58" t="s">
        <v>455</v>
      </c>
      <c r="J18" s="57" t="s">
        <v>487</v>
      </c>
    </row>
    <row r="19" spans="1:10" ht="36.75" customHeight="1">
      <c r="A19" s="23"/>
      <c r="B19" s="56"/>
      <c r="C19" s="56" t="s">
        <v>457</v>
      </c>
      <c r="D19" s="56" t="s">
        <v>458</v>
      </c>
      <c r="E19" s="57" t="s">
        <v>488</v>
      </c>
      <c r="F19" s="58" t="s">
        <v>452</v>
      </c>
      <c r="G19" s="160" t="s">
        <v>489</v>
      </c>
      <c r="H19" s="58" t="s">
        <v>461</v>
      </c>
      <c r="I19" s="58" t="s">
        <v>462</v>
      </c>
      <c r="J19" s="57" t="s">
        <v>490</v>
      </c>
    </row>
    <row r="20" spans="1:10" ht="36.75" customHeight="1">
      <c r="A20" s="23"/>
      <c r="B20" s="59" t="s">
        <v>45</v>
      </c>
      <c r="C20" s="56" t="s">
        <v>464</v>
      </c>
      <c r="D20" s="56" t="s">
        <v>465</v>
      </c>
      <c r="E20" s="23" t="s">
        <v>491</v>
      </c>
      <c r="F20" s="58" t="s">
        <v>467</v>
      </c>
      <c r="G20" s="23">
        <v>98</v>
      </c>
      <c r="H20" s="58" t="s">
        <v>461</v>
      </c>
      <c r="I20" s="58" t="s">
        <v>462</v>
      </c>
      <c r="J20" s="23" t="s">
        <v>492</v>
      </c>
    </row>
    <row r="21" ht="36.75" customHeight="1"/>
    <row r="22" ht="36.75" customHeight="1"/>
    <row r="23" ht="36.75" customHeight="1"/>
    <row r="24" ht="36.75" customHeight="1"/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435</v>
      </c>
    </row>
    <row r="2" spans="1:10" s="49" customFormat="1" ht="28.5" customHeight="1">
      <c r="A2" s="50" t="s">
        <v>493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2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437</v>
      </c>
      <c r="B4" s="54" t="s">
        <v>438</v>
      </c>
      <c r="C4" s="54" t="s">
        <v>439</v>
      </c>
      <c r="D4" s="54" t="s">
        <v>440</v>
      </c>
      <c r="E4" s="54" t="s">
        <v>441</v>
      </c>
      <c r="F4" s="55" t="s">
        <v>442</v>
      </c>
      <c r="G4" s="54" t="s">
        <v>443</v>
      </c>
      <c r="H4" s="55" t="s">
        <v>444</v>
      </c>
      <c r="I4" s="55" t="s">
        <v>445</v>
      </c>
      <c r="J4" s="54" t="s">
        <v>446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23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23" t="s">
        <v>45</v>
      </c>
      <c r="F7" s="59" t="s">
        <v>45</v>
      </c>
      <c r="G7" s="23" t="s">
        <v>45</v>
      </c>
      <c r="H7" s="59" t="s">
        <v>45</v>
      </c>
      <c r="I7" s="59" t="s">
        <v>45</v>
      </c>
      <c r="J7" s="23" t="s">
        <v>45</v>
      </c>
    </row>
    <row r="8" ht="12">
      <c r="A8" s="48" t="s">
        <v>494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79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7">
        <v>0</v>
      </c>
      <c r="B1" s="147">
        <v>0</v>
      </c>
      <c r="C1" s="148">
        <v>1</v>
      </c>
      <c r="D1" s="133"/>
      <c r="E1" s="133"/>
      <c r="F1" s="133" t="s">
        <v>495</v>
      </c>
    </row>
    <row r="2" spans="1:6" ht="26.25" customHeight="1">
      <c r="A2" s="149" t="s">
        <v>496</v>
      </c>
      <c r="B2" s="149"/>
      <c r="C2" s="150"/>
      <c r="D2" s="150"/>
      <c r="E2" s="150"/>
      <c r="F2" s="150"/>
    </row>
    <row r="3" spans="1:6" ht="13.5" customHeight="1">
      <c r="A3" s="151" t="s">
        <v>2</v>
      </c>
      <c r="B3" s="151"/>
      <c r="C3" s="148"/>
      <c r="D3" s="133"/>
      <c r="E3" s="133"/>
      <c r="F3" s="133" t="s">
        <v>3</v>
      </c>
    </row>
    <row r="4" spans="1:6" ht="19.5" customHeight="1">
      <c r="A4" s="17" t="s">
        <v>297</v>
      </c>
      <c r="B4" s="152" t="s">
        <v>75</v>
      </c>
      <c r="C4" s="17" t="s">
        <v>76</v>
      </c>
      <c r="D4" s="12" t="s">
        <v>497</v>
      </c>
      <c r="E4" s="13"/>
      <c r="F4" s="14"/>
    </row>
    <row r="5" spans="1:6" ht="18.75" customHeight="1">
      <c r="A5" s="20"/>
      <c r="B5" s="153"/>
      <c r="C5" s="70"/>
      <c r="D5" s="17" t="s">
        <v>53</v>
      </c>
      <c r="E5" s="12" t="s">
        <v>77</v>
      </c>
      <c r="F5" s="17" t="s">
        <v>78</v>
      </c>
    </row>
    <row r="6" spans="1:6" ht="18.75" customHeight="1">
      <c r="A6" s="154">
        <v>1</v>
      </c>
      <c r="B6" s="154" t="s">
        <v>158</v>
      </c>
      <c r="C6" s="72">
        <v>3</v>
      </c>
      <c r="D6" s="154" t="s">
        <v>160</v>
      </c>
      <c r="E6" s="154" t="s">
        <v>161</v>
      </c>
      <c r="F6" s="72">
        <v>6</v>
      </c>
    </row>
    <row r="7" spans="1:6" ht="18.75" customHeight="1">
      <c r="A7" s="23" t="s">
        <v>45</v>
      </c>
      <c r="B7" s="23" t="s">
        <v>45</v>
      </c>
      <c r="C7" s="23" t="s">
        <v>45</v>
      </c>
      <c r="D7" s="155" t="s">
        <v>45</v>
      </c>
      <c r="E7" s="156" t="s">
        <v>45</v>
      </c>
      <c r="F7" s="156" t="s">
        <v>45</v>
      </c>
    </row>
    <row r="8" spans="1:6" ht="18.75" customHeight="1">
      <c r="A8" s="157" t="s">
        <v>117</v>
      </c>
      <c r="B8" s="158"/>
      <c r="C8" s="159" t="s">
        <v>117</v>
      </c>
      <c r="D8" s="155" t="s">
        <v>45</v>
      </c>
      <c r="E8" s="156" t="s">
        <v>45</v>
      </c>
      <c r="F8" s="156" t="s">
        <v>45</v>
      </c>
    </row>
    <row r="9" ht="14.25" customHeight="1">
      <c r="A9" s="79" t="s">
        <v>498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0" customFormat="1" ht="12" customHeight="1">
      <c r="F1" s="133" t="s">
        <v>499</v>
      </c>
    </row>
    <row r="2" spans="1:6" s="130" customFormat="1" ht="25.5" customHeight="1">
      <c r="A2" s="134" t="s">
        <v>500</v>
      </c>
      <c r="B2" s="134"/>
      <c r="C2" s="134"/>
      <c r="D2" s="134"/>
      <c r="E2" s="134"/>
      <c r="F2" s="134"/>
    </row>
    <row r="3" spans="1:6" s="131" customFormat="1" ht="12" customHeight="1">
      <c r="A3" s="131" t="s">
        <v>2</v>
      </c>
      <c r="F3" s="135" t="s">
        <v>289</v>
      </c>
    </row>
    <row r="4" spans="1:6" s="131" customFormat="1" ht="18" customHeight="1">
      <c r="A4" s="136" t="s">
        <v>297</v>
      </c>
      <c r="B4" s="137" t="s">
        <v>300</v>
      </c>
      <c r="C4" s="136" t="s">
        <v>301</v>
      </c>
      <c r="D4" s="138" t="s">
        <v>501</v>
      </c>
      <c r="E4" s="138"/>
      <c r="F4" s="138"/>
    </row>
    <row r="5" spans="1:6" s="131" customFormat="1" ht="18" customHeight="1">
      <c r="A5" s="139"/>
      <c r="B5" s="140"/>
      <c r="C5" s="139"/>
      <c r="D5" s="138" t="s">
        <v>53</v>
      </c>
      <c r="E5" s="138" t="s">
        <v>77</v>
      </c>
      <c r="F5" s="138" t="s">
        <v>78</v>
      </c>
    </row>
    <row r="6" spans="1:6" s="131" customFormat="1" ht="18" customHeight="1">
      <c r="A6" s="141">
        <v>1</v>
      </c>
      <c r="B6" s="142" t="s">
        <v>158</v>
      </c>
      <c r="C6" s="142" t="s">
        <v>159</v>
      </c>
      <c r="D6" s="142" t="s">
        <v>160</v>
      </c>
      <c r="E6" s="142" t="s">
        <v>161</v>
      </c>
      <c r="F6" s="142" t="s">
        <v>162</v>
      </c>
    </row>
    <row r="7" spans="1:6" s="131" customFormat="1" ht="18" customHeight="1">
      <c r="A7" s="141"/>
      <c r="B7" s="142"/>
      <c r="C7" s="141"/>
      <c r="D7" s="143"/>
      <c r="E7" s="138"/>
      <c r="F7" s="138"/>
    </row>
    <row r="8" spans="1:6" s="131" customFormat="1" ht="21" customHeight="1">
      <c r="A8" s="144" t="s">
        <v>53</v>
      </c>
      <c r="B8" s="145"/>
      <c r="C8" s="146"/>
      <c r="D8" s="138"/>
      <c r="E8" s="138"/>
      <c r="F8" s="138"/>
    </row>
    <row r="9" s="132" customFormat="1" ht="12">
      <c r="A9" s="79" t="s">
        <v>502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3">
      <selection activeCell="F23" sqref="F23:I23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7" t="s">
        <v>499</v>
      </c>
    </row>
    <row r="2" spans="1:17" ht="27.75" customHeight="1">
      <c r="A2" s="64" t="s">
        <v>503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8" t="s">
        <v>289</v>
      </c>
    </row>
    <row r="4" spans="1:17" ht="15.75" customHeight="1">
      <c r="A4" s="11" t="s">
        <v>504</v>
      </c>
      <c r="B4" s="101" t="s">
        <v>505</v>
      </c>
      <c r="C4" s="101" t="s">
        <v>506</v>
      </c>
      <c r="D4" s="101" t="s">
        <v>507</v>
      </c>
      <c r="E4" s="101" t="s">
        <v>508</v>
      </c>
      <c r="F4" s="101" t="s">
        <v>509</v>
      </c>
      <c r="G4" s="102" t="s">
        <v>304</v>
      </c>
      <c r="H4" s="103"/>
      <c r="I4" s="103"/>
      <c r="J4" s="102"/>
      <c r="K4" s="121"/>
      <c r="L4" s="102"/>
      <c r="M4" s="102"/>
      <c r="N4" s="102"/>
      <c r="O4" s="102"/>
      <c r="P4" s="121"/>
      <c r="Q4" s="129"/>
    </row>
    <row r="5" spans="1:17" ht="17.25" customHeight="1">
      <c r="A5" s="104"/>
      <c r="B5" s="105"/>
      <c r="C5" s="105"/>
      <c r="D5" s="105"/>
      <c r="E5" s="105"/>
      <c r="F5" s="105"/>
      <c r="G5" s="106" t="s">
        <v>53</v>
      </c>
      <c r="H5" s="86" t="s">
        <v>56</v>
      </c>
      <c r="I5" s="86" t="s">
        <v>510</v>
      </c>
      <c r="J5" s="105" t="s">
        <v>511</v>
      </c>
      <c r="K5" s="122" t="s">
        <v>512</v>
      </c>
      <c r="L5" s="123" t="s">
        <v>60</v>
      </c>
      <c r="M5" s="123"/>
      <c r="N5" s="123"/>
      <c r="O5" s="123"/>
      <c r="P5" s="124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6"/>
      <c r="I6" s="86"/>
      <c r="J6" s="107"/>
      <c r="K6" s="125"/>
      <c r="L6" s="107" t="s">
        <v>55</v>
      </c>
      <c r="M6" s="107" t="s">
        <v>61</v>
      </c>
      <c r="N6" s="107" t="s">
        <v>421</v>
      </c>
      <c r="O6" s="107" t="s">
        <v>63</v>
      </c>
      <c r="P6" s="125" t="s">
        <v>64</v>
      </c>
      <c r="Q6" s="107" t="s">
        <v>65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19.5" customHeight="1">
      <c r="A8" s="110" t="s">
        <v>513</v>
      </c>
      <c r="B8" s="111" t="s">
        <v>45</v>
      </c>
      <c r="C8" s="111" t="s">
        <v>45</v>
      </c>
      <c r="D8" s="111" t="s">
        <v>45</v>
      </c>
      <c r="E8" s="112" t="s">
        <v>45</v>
      </c>
      <c r="F8" s="113">
        <v>3.4</v>
      </c>
      <c r="G8" s="113">
        <v>3.4</v>
      </c>
      <c r="H8" s="113">
        <v>3.4</v>
      </c>
      <c r="I8" s="109"/>
      <c r="J8" s="126"/>
      <c r="K8" s="109"/>
      <c r="L8" s="109"/>
      <c r="M8" s="126"/>
      <c r="N8" s="109"/>
      <c r="O8" s="109"/>
      <c r="P8" s="126"/>
      <c r="Q8" s="109"/>
    </row>
    <row r="9" spans="1:17" ht="19.5" customHeight="1">
      <c r="A9" s="110" t="s">
        <v>514</v>
      </c>
      <c r="B9" s="111" t="s">
        <v>515</v>
      </c>
      <c r="C9" s="111" t="s">
        <v>516</v>
      </c>
      <c r="D9" s="111" t="s">
        <v>517</v>
      </c>
      <c r="E9" s="114">
        <v>1</v>
      </c>
      <c r="F9" s="115">
        <v>1</v>
      </c>
      <c r="G9" s="115">
        <v>1</v>
      </c>
      <c r="H9" s="115">
        <v>1</v>
      </c>
      <c r="I9" s="109"/>
      <c r="J9" s="126"/>
      <c r="K9" s="109"/>
      <c r="L9" s="109"/>
      <c r="M9" s="126"/>
      <c r="N9" s="109"/>
      <c r="O9" s="109"/>
      <c r="P9" s="126"/>
      <c r="Q9" s="109"/>
    </row>
    <row r="10" spans="1:17" ht="19.5" customHeight="1">
      <c r="A10" s="110" t="s">
        <v>514</v>
      </c>
      <c r="B10" s="111" t="s">
        <v>518</v>
      </c>
      <c r="C10" s="111" t="s">
        <v>519</v>
      </c>
      <c r="D10" s="111" t="s">
        <v>517</v>
      </c>
      <c r="E10" s="114">
        <v>1</v>
      </c>
      <c r="F10" s="115">
        <v>1.5</v>
      </c>
      <c r="G10" s="115">
        <v>1.5</v>
      </c>
      <c r="H10" s="115">
        <v>1.5</v>
      </c>
      <c r="I10" s="109"/>
      <c r="J10" s="126"/>
      <c r="K10" s="109"/>
      <c r="L10" s="109"/>
      <c r="M10" s="126"/>
      <c r="N10" s="109"/>
      <c r="O10" s="109"/>
      <c r="P10" s="126"/>
      <c r="Q10" s="109"/>
    </row>
    <row r="11" spans="1:17" ht="19.5" customHeight="1">
      <c r="A11" s="110" t="s">
        <v>520</v>
      </c>
      <c r="B11" s="111" t="s">
        <v>521</v>
      </c>
      <c r="C11" s="111" t="s">
        <v>516</v>
      </c>
      <c r="D11" s="111" t="s">
        <v>517</v>
      </c>
      <c r="E11" s="114">
        <v>1</v>
      </c>
      <c r="F11" s="115">
        <v>0.5</v>
      </c>
      <c r="G11" s="115">
        <v>0.5</v>
      </c>
      <c r="H11" s="115">
        <v>0.5</v>
      </c>
      <c r="I11" s="109"/>
      <c r="J11" s="126"/>
      <c r="K11" s="109"/>
      <c r="L11" s="109"/>
      <c r="M11" s="126"/>
      <c r="N11" s="109"/>
      <c r="O11" s="109"/>
      <c r="P11" s="126"/>
      <c r="Q11" s="109"/>
    </row>
    <row r="12" spans="1:17" ht="19.5" customHeight="1">
      <c r="A12" s="110" t="s">
        <v>520</v>
      </c>
      <c r="B12" s="111" t="s">
        <v>518</v>
      </c>
      <c r="C12" s="111" t="s">
        <v>519</v>
      </c>
      <c r="D12" s="111" t="s">
        <v>517</v>
      </c>
      <c r="E12" s="114">
        <v>1</v>
      </c>
      <c r="F12" s="115">
        <v>0.4</v>
      </c>
      <c r="G12" s="115">
        <v>0.4</v>
      </c>
      <c r="H12" s="115">
        <v>0.4</v>
      </c>
      <c r="I12" s="109"/>
      <c r="J12" s="126"/>
      <c r="K12" s="109"/>
      <c r="L12" s="109"/>
      <c r="M12" s="126"/>
      <c r="N12" s="109"/>
      <c r="O12" s="109"/>
      <c r="P12" s="126"/>
      <c r="Q12" s="109"/>
    </row>
    <row r="13" spans="1:17" ht="19.5" customHeight="1">
      <c r="A13" s="110" t="s">
        <v>522</v>
      </c>
      <c r="B13" s="116"/>
      <c r="C13" s="116"/>
      <c r="D13" s="116"/>
      <c r="E13" s="116"/>
      <c r="F13" s="113">
        <v>2.5</v>
      </c>
      <c r="G13" s="113">
        <v>2.5</v>
      </c>
      <c r="H13" s="113">
        <v>2.5</v>
      </c>
      <c r="I13" s="109"/>
      <c r="J13" s="126"/>
      <c r="K13" s="109"/>
      <c r="L13" s="109"/>
      <c r="M13" s="126"/>
      <c r="N13" s="109"/>
      <c r="O13" s="109"/>
      <c r="P13" s="126"/>
      <c r="Q13" s="109"/>
    </row>
    <row r="14" spans="1:17" ht="19.5" customHeight="1">
      <c r="A14" s="110" t="s">
        <v>514</v>
      </c>
      <c r="B14" s="111" t="s">
        <v>523</v>
      </c>
      <c r="C14" s="111" t="s">
        <v>519</v>
      </c>
      <c r="D14" s="111" t="s">
        <v>517</v>
      </c>
      <c r="E14" s="114">
        <v>1</v>
      </c>
      <c r="F14" s="115">
        <v>2.5</v>
      </c>
      <c r="G14" s="115">
        <v>2.5</v>
      </c>
      <c r="H14" s="115">
        <v>2.5</v>
      </c>
      <c r="I14" s="109"/>
      <c r="J14" s="126"/>
      <c r="K14" s="109"/>
      <c r="L14" s="109"/>
      <c r="M14" s="126"/>
      <c r="N14" s="109"/>
      <c r="O14" s="109"/>
      <c r="P14" s="126"/>
      <c r="Q14" s="109"/>
    </row>
    <row r="15" spans="1:17" ht="19.5" customHeight="1">
      <c r="A15" s="110" t="s">
        <v>524</v>
      </c>
      <c r="B15" s="116"/>
      <c r="C15" s="116"/>
      <c r="D15" s="116"/>
      <c r="E15" s="116"/>
      <c r="F15" s="113">
        <v>4</v>
      </c>
      <c r="G15" s="113">
        <v>4</v>
      </c>
      <c r="H15" s="113">
        <v>4</v>
      </c>
      <c r="I15" s="109"/>
      <c r="J15" s="126"/>
      <c r="K15" s="109"/>
      <c r="L15" s="109"/>
      <c r="M15" s="126"/>
      <c r="N15" s="109"/>
      <c r="O15" s="109"/>
      <c r="P15" s="126"/>
      <c r="Q15" s="109"/>
    </row>
    <row r="16" spans="1:17" ht="19.5" customHeight="1">
      <c r="A16" s="110" t="s">
        <v>514</v>
      </c>
      <c r="B16" s="111" t="s">
        <v>525</v>
      </c>
      <c r="C16" s="111" t="s">
        <v>516</v>
      </c>
      <c r="D16" s="111" t="s">
        <v>517</v>
      </c>
      <c r="E16" s="114">
        <v>1</v>
      </c>
      <c r="F16" s="115">
        <v>1</v>
      </c>
      <c r="G16" s="115">
        <v>1</v>
      </c>
      <c r="H16" s="115">
        <v>1</v>
      </c>
      <c r="I16" s="109"/>
      <c r="J16" s="126"/>
      <c r="K16" s="109"/>
      <c r="L16" s="109"/>
      <c r="M16" s="126"/>
      <c r="N16" s="109"/>
      <c r="O16" s="109"/>
      <c r="P16" s="126"/>
      <c r="Q16" s="109"/>
    </row>
    <row r="17" spans="1:17" ht="19.5" customHeight="1">
      <c r="A17" s="110" t="s">
        <v>514</v>
      </c>
      <c r="B17" s="111" t="s">
        <v>523</v>
      </c>
      <c r="C17" s="111" t="s">
        <v>519</v>
      </c>
      <c r="D17" s="111" t="s">
        <v>517</v>
      </c>
      <c r="E17" s="114">
        <v>1</v>
      </c>
      <c r="F17" s="115">
        <v>1.5</v>
      </c>
      <c r="G17" s="115">
        <v>1.5</v>
      </c>
      <c r="H17" s="115">
        <v>1.5</v>
      </c>
      <c r="I17" s="109"/>
      <c r="J17" s="126"/>
      <c r="K17" s="109"/>
      <c r="L17" s="109"/>
      <c r="M17" s="126"/>
      <c r="N17" s="109"/>
      <c r="O17" s="109"/>
      <c r="P17" s="126"/>
      <c r="Q17" s="109"/>
    </row>
    <row r="18" spans="1:17" ht="19.5" customHeight="1">
      <c r="A18" s="110" t="s">
        <v>526</v>
      </c>
      <c r="B18" s="111" t="s">
        <v>527</v>
      </c>
      <c r="C18" s="111" t="s">
        <v>528</v>
      </c>
      <c r="D18" s="111" t="s">
        <v>517</v>
      </c>
      <c r="E18" s="114">
        <v>1</v>
      </c>
      <c r="F18" s="115">
        <v>0.2</v>
      </c>
      <c r="G18" s="115">
        <v>0.2</v>
      </c>
      <c r="H18" s="115">
        <v>0.2</v>
      </c>
      <c r="I18" s="109"/>
      <c r="J18" s="126"/>
      <c r="K18" s="109"/>
      <c r="L18" s="109"/>
      <c r="M18" s="126"/>
      <c r="N18" s="109"/>
      <c r="O18" s="109"/>
      <c r="P18" s="126"/>
      <c r="Q18" s="109"/>
    </row>
    <row r="19" spans="1:17" ht="19.5" customHeight="1">
      <c r="A19" s="110" t="s">
        <v>520</v>
      </c>
      <c r="B19" s="111" t="s">
        <v>529</v>
      </c>
      <c r="C19" s="111" t="s">
        <v>516</v>
      </c>
      <c r="D19" s="111" t="s">
        <v>517</v>
      </c>
      <c r="E19" s="114">
        <v>1</v>
      </c>
      <c r="F19" s="115">
        <v>0.6</v>
      </c>
      <c r="G19" s="115">
        <v>0.6</v>
      </c>
      <c r="H19" s="115">
        <v>0.6</v>
      </c>
      <c r="I19" s="109"/>
      <c r="J19" s="126"/>
      <c r="K19" s="109"/>
      <c r="L19" s="109"/>
      <c r="M19" s="126"/>
      <c r="N19" s="109"/>
      <c r="O19" s="109"/>
      <c r="P19" s="126"/>
      <c r="Q19" s="109"/>
    </row>
    <row r="20" spans="1:17" ht="19.5" customHeight="1">
      <c r="A20" s="110" t="s">
        <v>520</v>
      </c>
      <c r="B20" s="111" t="s">
        <v>518</v>
      </c>
      <c r="C20" s="111" t="s">
        <v>519</v>
      </c>
      <c r="D20" s="111" t="s">
        <v>517</v>
      </c>
      <c r="E20" s="114">
        <v>1</v>
      </c>
      <c r="F20" s="115">
        <v>0.7</v>
      </c>
      <c r="G20" s="115">
        <v>0.7</v>
      </c>
      <c r="H20" s="115">
        <v>0.7</v>
      </c>
      <c r="I20" s="109"/>
      <c r="J20" s="126"/>
      <c r="K20" s="109"/>
      <c r="L20" s="109"/>
      <c r="M20" s="126"/>
      <c r="N20" s="109"/>
      <c r="O20" s="109"/>
      <c r="P20" s="126"/>
      <c r="Q20" s="109"/>
    </row>
    <row r="21" spans="1:17" ht="19.5" customHeight="1">
      <c r="A21" s="110" t="s">
        <v>530</v>
      </c>
      <c r="B21" s="116"/>
      <c r="C21" s="116"/>
      <c r="D21" s="116"/>
      <c r="E21" s="116"/>
      <c r="F21" s="113">
        <v>0.3</v>
      </c>
      <c r="G21" s="113">
        <v>0.3</v>
      </c>
      <c r="H21" s="113">
        <v>0.3</v>
      </c>
      <c r="I21" s="109"/>
      <c r="J21" s="126"/>
      <c r="K21" s="109"/>
      <c r="L21" s="109"/>
      <c r="M21" s="126"/>
      <c r="N21" s="109"/>
      <c r="O21" s="109"/>
      <c r="P21" s="126"/>
      <c r="Q21" s="109"/>
    </row>
    <row r="22" spans="1:17" ht="19.5" customHeight="1">
      <c r="A22" s="110" t="s">
        <v>526</v>
      </c>
      <c r="B22" s="111" t="s">
        <v>527</v>
      </c>
      <c r="C22" s="111" t="s">
        <v>528</v>
      </c>
      <c r="D22" s="111" t="s">
        <v>517</v>
      </c>
      <c r="E22" s="114">
        <v>1</v>
      </c>
      <c r="F22" s="115">
        <v>0.3</v>
      </c>
      <c r="G22" s="115">
        <v>0.3</v>
      </c>
      <c r="H22" s="115">
        <v>0.3</v>
      </c>
      <c r="I22" s="109"/>
      <c r="J22" s="126"/>
      <c r="K22" s="109"/>
      <c r="L22" s="109"/>
      <c r="M22" s="126"/>
      <c r="N22" s="109"/>
      <c r="O22" s="109"/>
      <c r="P22" s="126"/>
      <c r="Q22" s="109"/>
    </row>
    <row r="23" spans="1:17" ht="19.5" customHeight="1">
      <c r="A23" s="117" t="s">
        <v>117</v>
      </c>
      <c r="B23" s="118"/>
      <c r="C23" s="118"/>
      <c r="D23" s="118"/>
      <c r="E23" s="119"/>
      <c r="F23" s="120">
        <f>F8+F13+F15+F21</f>
        <v>10.200000000000001</v>
      </c>
      <c r="G23" s="120">
        <f>G8+G13+G15+G21</f>
        <v>10.200000000000001</v>
      </c>
      <c r="H23" s="120">
        <f>H8+H13+H15+H21</f>
        <v>10.200000000000001</v>
      </c>
      <c r="I23" s="120" t="s">
        <v>45</v>
      </c>
      <c r="J23" s="120" t="s">
        <v>45</v>
      </c>
      <c r="K23" s="120" t="s">
        <v>45</v>
      </c>
      <c r="L23" s="120" t="s">
        <v>45</v>
      </c>
      <c r="M23" s="120" t="s">
        <v>45</v>
      </c>
      <c r="N23" s="120" t="s">
        <v>45</v>
      </c>
      <c r="O23" s="120"/>
      <c r="P23" s="120" t="s">
        <v>45</v>
      </c>
      <c r="Q23" s="120" t="s">
        <v>45</v>
      </c>
    </row>
    <row r="24" ht="19.5" customHeight="1"/>
  </sheetData>
  <sheetProtection/>
  <mergeCells count="16"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  <ignoredErrors>
    <ignoredError sqref="F23:I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I18" sqref="I18"/>
    </sheetView>
  </sheetViews>
  <sheetFormatPr defaultColWidth="8.7109375" defaultRowHeight="14.25" customHeight="1"/>
  <cols>
    <col min="1" max="7" width="9.140625" style="81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3"/>
      <c r="M1" s="68"/>
      <c r="N1" s="68"/>
      <c r="O1" s="68"/>
      <c r="P1" s="68"/>
      <c r="Q1" s="97"/>
      <c r="R1" s="98" t="s">
        <v>531</v>
      </c>
    </row>
    <row r="2" spans="1:18" ht="27.75" customHeight="1">
      <c r="A2" s="83" t="s">
        <v>532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3"/>
      <c r="M3" s="68"/>
      <c r="N3" s="68"/>
      <c r="O3" s="68"/>
      <c r="P3" s="68"/>
      <c r="Q3" s="99"/>
      <c r="R3" s="100" t="s">
        <v>289</v>
      </c>
    </row>
    <row r="4" spans="1:18" ht="15.75" customHeight="1">
      <c r="A4" s="86" t="s">
        <v>504</v>
      </c>
      <c r="B4" s="86" t="s">
        <v>533</v>
      </c>
      <c r="C4" s="86" t="s">
        <v>534</v>
      </c>
      <c r="D4" s="86" t="s">
        <v>535</v>
      </c>
      <c r="E4" s="86" t="s">
        <v>536</v>
      </c>
      <c r="F4" s="86" t="s">
        <v>537</v>
      </c>
      <c r="G4" s="86" t="s">
        <v>538</v>
      </c>
      <c r="H4" s="86" t="s">
        <v>304</v>
      </c>
      <c r="I4" s="86"/>
      <c r="J4" s="86"/>
      <c r="K4" s="86"/>
      <c r="L4" s="94"/>
      <c r="M4" s="86"/>
      <c r="N4" s="86"/>
      <c r="O4" s="86"/>
      <c r="P4" s="86"/>
      <c r="Q4" s="94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53</v>
      </c>
      <c r="I5" s="86" t="s">
        <v>56</v>
      </c>
      <c r="J5" s="86" t="s">
        <v>510</v>
      </c>
      <c r="K5" s="86" t="s">
        <v>511</v>
      </c>
      <c r="L5" s="95" t="s">
        <v>512</v>
      </c>
      <c r="M5" s="86" t="s">
        <v>60</v>
      </c>
      <c r="N5" s="86"/>
      <c r="O5" s="86"/>
      <c r="P5" s="86"/>
      <c r="Q5" s="95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4"/>
      <c r="M6" s="86" t="s">
        <v>55</v>
      </c>
      <c r="N6" s="86" t="s">
        <v>61</v>
      </c>
      <c r="O6" s="86" t="s">
        <v>421</v>
      </c>
      <c r="P6" s="86" t="s">
        <v>63</v>
      </c>
      <c r="Q6" s="94" t="s">
        <v>64</v>
      </c>
      <c r="R6" s="86" t="s">
        <v>65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/>
      <c r="Q8" s="78" t="s">
        <v>45</v>
      </c>
      <c r="R8" s="78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78" t="s">
        <v>45</v>
      </c>
      <c r="M9" s="89" t="s">
        <v>45</v>
      </c>
      <c r="N9" s="89" t="s">
        <v>45</v>
      </c>
      <c r="O9" s="89" t="s">
        <v>45</v>
      </c>
      <c r="P9" s="89"/>
      <c r="Q9" s="78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4" t="s">
        <v>117</v>
      </c>
      <c r="B11" s="74"/>
      <c r="C11" s="74"/>
      <c r="D11" s="74"/>
      <c r="E11" s="74"/>
      <c r="F11" s="74"/>
      <c r="G11" s="74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81" t="s">
        <v>539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D21" sqref="D21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4" width="10.28125" style="61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2"/>
      <c r="B1" s="62"/>
      <c r="C1" s="62"/>
      <c r="D1" s="63"/>
      <c r="N1" s="60" t="s">
        <v>540</v>
      </c>
    </row>
    <row r="2" spans="1:14" ht="27.75" customHeight="1">
      <c r="A2" s="64" t="s">
        <v>541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5" t="s">
        <v>2</v>
      </c>
      <c r="B3" s="66"/>
      <c r="C3" s="66"/>
      <c r="D3" s="67"/>
      <c r="E3" s="68"/>
      <c r="F3" s="68"/>
      <c r="G3" s="68"/>
      <c r="H3" s="68"/>
      <c r="I3" s="68"/>
      <c r="N3" s="80" t="s">
        <v>289</v>
      </c>
    </row>
    <row r="4" spans="1:14" ht="19.5" customHeight="1">
      <c r="A4" s="17" t="s">
        <v>542</v>
      </c>
      <c r="B4" s="12" t="s">
        <v>304</v>
      </c>
      <c r="C4" s="13"/>
      <c r="D4" s="13"/>
      <c r="E4" s="69" t="s">
        <v>543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40.5" customHeight="1">
      <c r="A5" s="20"/>
      <c r="B5" s="70" t="s">
        <v>53</v>
      </c>
      <c r="C5" s="11" t="s">
        <v>56</v>
      </c>
      <c r="D5" s="71" t="s">
        <v>544</v>
      </c>
      <c r="E5" s="58" t="s">
        <v>545</v>
      </c>
      <c r="F5" s="58" t="s">
        <v>546</v>
      </c>
      <c r="G5" s="58" t="s">
        <v>547</v>
      </c>
      <c r="H5" s="58" t="s">
        <v>548</v>
      </c>
      <c r="I5" s="58" t="s">
        <v>549</v>
      </c>
      <c r="J5" s="58" t="s">
        <v>550</v>
      </c>
      <c r="K5" s="58" t="s">
        <v>551</v>
      </c>
      <c r="L5" s="58" t="s">
        <v>552</v>
      </c>
      <c r="M5" s="58" t="s">
        <v>553</v>
      </c>
      <c r="N5" s="58" t="s">
        <v>554</v>
      </c>
    </row>
    <row r="6" spans="1:14" ht="19.5" customHeight="1">
      <c r="A6" s="72">
        <v>1</v>
      </c>
      <c r="B6" s="72">
        <v>2</v>
      </c>
      <c r="C6" s="72">
        <v>3</v>
      </c>
      <c r="D6" s="73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4">
        <v>14</v>
      </c>
    </row>
    <row r="7" spans="1:14" ht="19.5" customHeight="1">
      <c r="A7" s="23" t="s">
        <v>45</v>
      </c>
      <c r="B7" s="76" t="s">
        <v>45</v>
      </c>
      <c r="C7" s="76" t="s">
        <v>45</v>
      </c>
      <c r="D7" s="77" t="s">
        <v>45</v>
      </c>
      <c r="E7" s="78" t="s">
        <v>45</v>
      </c>
      <c r="F7" s="78" t="s">
        <v>45</v>
      </c>
      <c r="G7" s="78" t="s">
        <v>45</v>
      </c>
      <c r="H7" s="78" t="s">
        <v>45</v>
      </c>
      <c r="I7" s="78" t="s">
        <v>45</v>
      </c>
      <c r="J7" s="78" t="s">
        <v>45</v>
      </c>
      <c r="K7" s="78" t="s">
        <v>45</v>
      </c>
      <c r="L7" s="78" t="s">
        <v>45</v>
      </c>
      <c r="M7" s="78" t="s">
        <v>45</v>
      </c>
      <c r="N7" s="78" t="s">
        <v>45</v>
      </c>
    </row>
    <row r="8" spans="1:14" ht="19.5" customHeight="1">
      <c r="A8" s="56" t="s">
        <v>45</v>
      </c>
      <c r="B8" s="76" t="s">
        <v>45</v>
      </c>
      <c r="C8" s="76" t="s">
        <v>45</v>
      </c>
      <c r="D8" s="77" t="s">
        <v>45</v>
      </c>
      <c r="E8" s="78" t="s">
        <v>45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</row>
    <row r="9" ht="14.25" customHeight="1">
      <c r="A9" s="79" t="s">
        <v>555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556</v>
      </c>
    </row>
    <row r="2" spans="1:10" ht="28.5" customHeight="1">
      <c r="A2" s="50" t="s">
        <v>557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437</v>
      </c>
      <c r="B4" s="54" t="s">
        <v>438</v>
      </c>
      <c r="C4" s="54" t="s">
        <v>439</v>
      </c>
      <c r="D4" s="54" t="s">
        <v>440</v>
      </c>
      <c r="E4" s="54" t="s">
        <v>441</v>
      </c>
      <c r="F4" s="55" t="s">
        <v>442</v>
      </c>
      <c r="G4" s="54" t="s">
        <v>443</v>
      </c>
      <c r="H4" s="55" t="s">
        <v>444</v>
      </c>
      <c r="I4" s="55" t="s">
        <v>445</v>
      </c>
      <c r="J4" s="54" t="s">
        <v>446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23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23" t="s">
        <v>45</v>
      </c>
      <c r="F7" s="59" t="s">
        <v>45</v>
      </c>
      <c r="G7" s="23" t="s">
        <v>45</v>
      </c>
      <c r="H7" s="59" t="s">
        <v>45</v>
      </c>
      <c r="I7" s="59" t="s">
        <v>45</v>
      </c>
      <c r="J7" s="23" t="s">
        <v>45</v>
      </c>
    </row>
    <row r="8" ht="12">
      <c r="A8" s="48" t="s">
        <v>555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F25" sqref="F25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558</v>
      </c>
    </row>
    <row r="2" spans="1:8" ht="29.25">
      <c r="A2" s="37" t="s">
        <v>559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2</v>
      </c>
      <c r="B3" s="38"/>
    </row>
    <row r="4" spans="1:8" ht="18" customHeight="1">
      <c r="A4" s="39" t="s">
        <v>297</v>
      </c>
      <c r="B4" s="39" t="s">
        <v>560</v>
      </c>
      <c r="C4" s="39" t="s">
        <v>561</v>
      </c>
      <c r="D4" s="39" t="s">
        <v>562</v>
      </c>
      <c r="E4" s="39" t="s">
        <v>563</v>
      </c>
      <c r="F4" s="40" t="s">
        <v>564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508</v>
      </c>
      <c r="G5" s="44" t="s">
        <v>565</v>
      </c>
      <c r="H5" s="44" t="s">
        <v>566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567</v>
      </c>
      <c r="B7" s="46"/>
      <c r="C7" s="46"/>
      <c r="D7" s="46"/>
      <c r="E7" s="46"/>
      <c r="F7" s="45"/>
      <c r="G7" s="45"/>
      <c r="H7" s="45"/>
    </row>
    <row r="8" spans="1:8" ht="24" customHeight="1">
      <c r="A8" s="47" t="s">
        <v>568</v>
      </c>
      <c r="B8" s="47"/>
      <c r="C8" s="47"/>
      <c r="D8" s="47"/>
      <c r="E8" s="47"/>
      <c r="F8" s="45"/>
      <c r="G8" s="45"/>
      <c r="H8" s="45"/>
    </row>
    <row r="9" spans="1:8" ht="24" customHeight="1">
      <c r="A9" s="47" t="s">
        <v>569</v>
      </c>
      <c r="B9" s="47"/>
      <c r="C9" s="47"/>
      <c r="D9" s="47"/>
      <c r="E9" s="47"/>
      <c r="F9" s="45"/>
      <c r="G9" s="45"/>
      <c r="H9" s="45"/>
    </row>
    <row r="11" ht="12">
      <c r="A11" s="35" t="s">
        <v>570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571</v>
      </c>
    </row>
    <row r="2" spans="1:11" s="1" customFormat="1" ht="27.75" customHeight="1">
      <c r="A2" s="5" t="s">
        <v>572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573</v>
      </c>
    </row>
    <row r="4" spans="1:11" s="1" customFormat="1" ht="21.75" customHeight="1">
      <c r="A4" s="10" t="s">
        <v>416</v>
      </c>
      <c r="B4" s="10" t="s">
        <v>299</v>
      </c>
      <c r="C4" s="10" t="s">
        <v>417</v>
      </c>
      <c r="D4" s="11" t="s">
        <v>300</v>
      </c>
      <c r="E4" s="11" t="s">
        <v>301</v>
      </c>
      <c r="F4" s="11" t="s">
        <v>418</v>
      </c>
      <c r="G4" s="11" t="s">
        <v>419</v>
      </c>
      <c r="H4" s="17" t="s">
        <v>53</v>
      </c>
      <c r="I4" s="12" t="s">
        <v>574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23"/>
      <c r="B8" s="25" t="s">
        <v>45</v>
      </c>
      <c r="C8" s="23"/>
      <c r="D8" s="23"/>
      <c r="E8" s="23"/>
      <c r="F8" s="23"/>
      <c r="G8" s="23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5" t="s">
        <v>45</v>
      </c>
      <c r="B9" s="25" t="s">
        <v>45</v>
      </c>
      <c r="C9" s="25" t="s">
        <v>45</v>
      </c>
      <c r="D9" s="25" t="s">
        <v>45</v>
      </c>
      <c r="E9" s="25" t="s">
        <v>45</v>
      </c>
      <c r="F9" s="25" t="s">
        <v>45</v>
      </c>
      <c r="G9" s="25" t="s">
        <v>45</v>
      </c>
      <c r="H9" s="26" t="s">
        <v>45</v>
      </c>
      <c r="I9" s="26" t="s">
        <v>45</v>
      </c>
      <c r="J9" s="26" t="s">
        <v>45</v>
      </c>
      <c r="K9" s="26"/>
    </row>
    <row r="10" spans="1:11" s="1" customFormat="1" ht="18.75" customHeight="1">
      <c r="A10" s="32" t="s">
        <v>117</v>
      </c>
      <c r="B10" s="33"/>
      <c r="C10" s="33"/>
      <c r="D10" s="33"/>
      <c r="E10" s="33"/>
      <c r="F10" s="33"/>
      <c r="G10" s="34"/>
      <c r="H10" s="26" t="s">
        <v>45</v>
      </c>
      <c r="I10" s="26" t="s">
        <v>45</v>
      </c>
      <c r="J10" s="26" t="s">
        <v>45</v>
      </c>
      <c r="K10" s="26"/>
    </row>
    <row r="11" ht="14.25" customHeight="1">
      <c r="A11" s="1" t="s">
        <v>575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workbookViewId="0" topLeftCell="E1">
      <selection activeCell="E8" sqref="E8:E14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03"/>
      <c r="P1" s="303"/>
      <c r="Q1" s="303"/>
      <c r="R1" s="303"/>
      <c r="S1" s="307" t="s">
        <v>49</v>
      </c>
      <c r="T1" s="307" t="s">
        <v>49</v>
      </c>
    </row>
    <row r="2" spans="1:20" ht="36" customHeight="1">
      <c r="A2" s="290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04"/>
      <c r="P3" s="304"/>
      <c r="Q3" s="304"/>
      <c r="R3" s="304"/>
      <c r="S3" s="308" t="s">
        <v>3</v>
      </c>
      <c r="T3" s="308" t="s">
        <v>3</v>
      </c>
    </row>
    <row r="4" spans="1:20" ht="18.75" customHeight="1">
      <c r="A4" s="291" t="s">
        <v>51</v>
      </c>
      <c r="B4" s="292" t="s">
        <v>52</v>
      </c>
      <c r="C4" s="292" t="s">
        <v>53</v>
      </c>
      <c r="D4" s="165" t="s">
        <v>54</v>
      </c>
      <c r="E4" s="293"/>
      <c r="F4" s="293"/>
      <c r="G4" s="293"/>
      <c r="H4" s="293"/>
      <c r="I4" s="293"/>
      <c r="J4" s="293"/>
      <c r="K4" s="293"/>
      <c r="L4" s="293"/>
      <c r="M4" s="293"/>
      <c r="N4" s="285"/>
      <c r="O4" s="165" t="s">
        <v>44</v>
      </c>
      <c r="P4" s="165"/>
      <c r="Q4" s="165"/>
      <c r="R4" s="165"/>
      <c r="S4" s="293"/>
      <c r="T4" s="309"/>
    </row>
    <row r="5" spans="1:20" ht="18.75" customHeight="1">
      <c r="A5" s="294"/>
      <c r="B5" s="295"/>
      <c r="C5" s="295"/>
      <c r="D5" s="296" t="s">
        <v>55</v>
      </c>
      <c r="E5" s="296" t="s">
        <v>56</v>
      </c>
      <c r="F5" s="296" t="s">
        <v>57</v>
      </c>
      <c r="G5" s="296" t="s">
        <v>58</v>
      </c>
      <c r="H5" s="296" t="s">
        <v>59</v>
      </c>
      <c r="I5" s="305" t="s">
        <v>60</v>
      </c>
      <c r="J5" s="293"/>
      <c r="K5" s="293"/>
      <c r="L5" s="293"/>
      <c r="M5" s="293"/>
      <c r="N5" s="285"/>
      <c r="O5" s="291" t="s">
        <v>55</v>
      </c>
      <c r="P5" s="291" t="s">
        <v>56</v>
      </c>
      <c r="Q5" s="291" t="s">
        <v>57</v>
      </c>
      <c r="R5" s="291" t="s">
        <v>58</v>
      </c>
      <c r="S5" s="291" t="s">
        <v>59</v>
      </c>
      <c r="T5" s="291" t="s">
        <v>60</v>
      </c>
    </row>
    <row r="6" spans="1:20" ht="33.75" customHeight="1">
      <c r="A6" s="297"/>
      <c r="B6" s="298"/>
      <c r="C6" s="298"/>
      <c r="D6" s="297"/>
      <c r="E6" s="297"/>
      <c r="F6" s="297"/>
      <c r="G6" s="297"/>
      <c r="H6" s="297"/>
      <c r="I6" s="298" t="s">
        <v>55</v>
      </c>
      <c r="J6" s="298" t="s">
        <v>61</v>
      </c>
      <c r="K6" s="298" t="s">
        <v>62</v>
      </c>
      <c r="L6" s="298" t="s">
        <v>63</v>
      </c>
      <c r="M6" s="298" t="s">
        <v>64</v>
      </c>
      <c r="N6" s="298" t="s">
        <v>65</v>
      </c>
      <c r="O6" s="306"/>
      <c r="P6" s="306"/>
      <c r="Q6" s="306"/>
      <c r="R6" s="306"/>
      <c r="S6" s="306"/>
      <c r="T6" s="306"/>
    </row>
    <row r="7" spans="1:20" ht="28.5" customHeight="1">
      <c r="A7" s="299">
        <v>1</v>
      </c>
      <c r="B7" s="21">
        <v>2</v>
      </c>
      <c r="C7" s="21">
        <v>3</v>
      </c>
      <c r="D7" s="299">
        <v>4</v>
      </c>
      <c r="E7" s="21">
        <v>5</v>
      </c>
      <c r="F7" s="21">
        <v>6</v>
      </c>
      <c r="G7" s="299">
        <v>7</v>
      </c>
      <c r="H7" s="21">
        <v>8</v>
      </c>
      <c r="I7" s="21">
        <v>9</v>
      </c>
      <c r="J7" s="299">
        <v>10</v>
      </c>
      <c r="K7" s="21">
        <v>11</v>
      </c>
      <c r="L7" s="21">
        <v>12</v>
      </c>
      <c r="M7" s="299">
        <v>13</v>
      </c>
      <c r="N7" s="21">
        <v>14</v>
      </c>
      <c r="O7" s="21">
        <v>15</v>
      </c>
      <c r="P7" s="299">
        <v>16</v>
      </c>
      <c r="Q7" s="21">
        <v>17</v>
      </c>
      <c r="R7" s="21">
        <v>18</v>
      </c>
      <c r="S7" s="299">
        <v>19</v>
      </c>
      <c r="T7" s="21">
        <v>20</v>
      </c>
    </row>
    <row r="8" spans="1:20" ht="28.5" customHeight="1">
      <c r="A8" s="300">
        <v>577001</v>
      </c>
      <c r="B8" s="57" t="s">
        <v>66</v>
      </c>
      <c r="C8" s="301">
        <v>577.27</v>
      </c>
      <c r="D8" s="300">
        <v>577.27</v>
      </c>
      <c r="E8" s="301">
        <v>577.27</v>
      </c>
      <c r="F8" s="21"/>
      <c r="G8" s="302"/>
      <c r="H8" s="21"/>
      <c r="I8" s="21"/>
      <c r="J8" s="302"/>
      <c r="K8" s="21"/>
      <c r="L8" s="21"/>
      <c r="M8" s="302"/>
      <c r="N8" s="21"/>
      <c r="O8" s="21"/>
      <c r="P8" s="302"/>
      <c r="Q8" s="21"/>
      <c r="R8" s="21"/>
      <c r="S8" s="302"/>
      <c r="T8" s="21"/>
    </row>
    <row r="9" spans="1:20" ht="28.5" customHeight="1">
      <c r="A9" s="300">
        <v>577002</v>
      </c>
      <c r="B9" s="57" t="s">
        <v>67</v>
      </c>
      <c r="C9" s="301">
        <v>38.48</v>
      </c>
      <c r="D9" s="300">
        <v>38.48</v>
      </c>
      <c r="E9" s="301">
        <v>38.48</v>
      </c>
      <c r="F9" s="21"/>
      <c r="G9" s="302"/>
      <c r="H9" s="21"/>
      <c r="I9" s="21"/>
      <c r="J9" s="302"/>
      <c r="K9" s="21"/>
      <c r="L9" s="21"/>
      <c r="M9" s="302"/>
      <c r="N9" s="21"/>
      <c r="O9" s="21"/>
      <c r="P9" s="302"/>
      <c r="Q9" s="21"/>
      <c r="R9" s="21"/>
      <c r="S9" s="302"/>
      <c r="T9" s="21"/>
    </row>
    <row r="10" spans="1:20" ht="28.5" customHeight="1">
      <c r="A10" s="300">
        <v>577003</v>
      </c>
      <c r="B10" s="57" t="s">
        <v>68</v>
      </c>
      <c r="C10" s="301">
        <v>280.92</v>
      </c>
      <c r="D10" s="300">
        <v>280.92</v>
      </c>
      <c r="E10" s="301">
        <v>280.92</v>
      </c>
      <c r="F10" s="21"/>
      <c r="G10" s="302"/>
      <c r="H10" s="21"/>
      <c r="I10" s="21"/>
      <c r="J10" s="302"/>
      <c r="K10" s="21"/>
      <c r="L10" s="21"/>
      <c r="M10" s="302"/>
      <c r="N10" s="21"/>
      <c r="O10" s="21"/>
      <c r="P10" s="302"/>
      <c r="Q10" s="21"/>
      <c r="R10" s="21"/>
      <c r="S10" s="302"/>
      <c r="T10" s="21"/>
    </row>
    <row r="11" spans="1:20" ht="28.5" customHeight="1">
      <c r="A11" s="300">
        <v>577004</v>
      </c>
      <c r="B11" s="57" t="s">
        <v>69</v>
      </c>
      <c r="C11" s="301">
        <v>180.21</v>
      </c>
      <c r="D11" s="300">
        <v>180.21</v>
      </c>
      <c r="E11" s="301">
        <v>180.21</v>
      </c>
      <c r="F11" s="21"/>
      <c r="G11" s="302"/>
      <c r="H11" s="21"/>
      <c r="I11" s="21"/>
      <c r="J11" s="302"/>
      <c r="K11" s="21"/>
      <c r="L11" s="21"/>
      <c r="M11" s="302"/>
      <c r="N11" s="21"/>
      <c r="O11" s="21"/>
      <c r="P11" s="302"/>
      <c r="Q11" s="21"/>
      <c r="R11" s="21"/>
      <c r="S11" s="302"/>
      <c r="T11" s="21"/>
    </row>
    <row r="12" spans="1:20" ht="28.5" customHeight="1">
      <c r="A12" s="300">
        <v>577005</v>
      </c>
      <c r="B12" s="57" t="s">
        <v>70</v>
      </c>
      <c r="C12" s="301">
        <v>129.78</v>
      </c>
      <c r="D12" s="300">
        <v>129.78</v>
      </c>
      <c r="E12" s="301">
        <v>129.78</v>
      </c>
      <c r="F12" s="21"/>
      <c r="G12" s="302"/>
      <c r="H12" s="21"/>
      <c r="I12" s="21"/>
      <c r="J12" s="302"/>
      <c r="K12" s="21"/>
      <c r="L12" s="21"/>
      <c r="M12" s="302"/>
      <c r="N12" s="21"/>
      <c r="O12" s="21"/>
      <c r="P12" s="302"/>
      <c r="Q12" s="21"/>
      <c r="R12" s="21"/>
      <c r="S12" s="302"/>
      <c r="T12" s="21"/>
    </row>
    <row r="13" spans="1:20" ht="28.5" customHeight="1">
      <c r="A13" s="300">
        <v>577006</v>
      </c>
      <c r="B13" s="57" t="s">
        <v>71</v>
      </c>
      <c r="C13" s="301">
        <v>580.64</v>
      </c>
      <c r="D13" s="300">
        <v>580.64</v>
      </c>
      <c r="E13" s="301">
        <v>580.64</v>
      </c>
      <c r="F13" s="21"/>
      <c r="G13" s="302"/>
      <c r="H13" s="21"/>
      <c r="I13" s="21"/>
      <c r="J13" s="302"/>
      <c r="K13" s="21"/>
      <c r="L13" s="21"/>
      <c r="M13" s="302"/>
      <c r="N13" s="21"/>
      <c r="O13" s="21"/>
      <c r="P13" s="302"/>
      <c r="Q13" s="21"/>
      <c r="R13" s="21"/>
      <c r="S13" s="302"/>
      <c r="T13" s="21"/>
    </row>
    <row r="14" spans="1:20" ht="28.5" customHeight="1">
      <c r="A14" s="300">
        <v>577007</v>
      </c>
      <c r="B14" s="57" t="s">
        <v>72</v>
      </c>
      <c r="C14" s="301">
        <v>110.09</v>
      </c>
      <c r="D14" s="300">
        <v>110.09</v>
      </c>
      <c r="E14" s="301">
        <v>110.09</v>
      </c>
      <c r="F14" s="21"/>
      <c r="G14" s="302"/>
      <c r="H14" s="21"/>
      <c r="I14" s="21"/>
      <c r="J14" s="302"/>
      <c r="K14" s="21"/>
      <c r="L14" s="21"/>
      <c r="M14" s="302"/>
      <c r="N14" s="21"/>
      <c r="O14" s="21"/>
      <c r="P14" s="302"/>
      <c r="Q14" s="21"/>
      <c r="R14" s="21"/>
      <c r="S14" s="302"/>
      <c r="T14" s="21"/>
    </row>
    <row r="15" spans="1:20" ht="28.5" customHeight="1">
      <c r="A15" s="58" t="s">
        <v>53</v>
      </c>
      <c r="B15" s="76"/>
      <c r="C15" s="76">
        <f>SUM(C8:C14)</f>
        <v>1897.39</v>
      </c>
      <c r="D15" s="76">
        <f>SUM(D8:D14)</f>
        <v>1897.39</v>
      </c>
      <c r="E15" s="76">
        <f>SUM(E8:E14)</f>
        <v>1897.39</v>
      </c>
      <c r="F15" s="76" t="s">
        <v>45</v>
      </c>
      <c r="G15" s="76" t="s">
        <v>45</v>
      </c>
      <c r="H15" s="76" t="s">
        <v>45</v>
      </c>
      <c r="I15" s="76" t="s">
        <v>45</v>
      </c>
      <c r="J15" s="76" t="s">
        <v>45</v>
      </c>
      <c r="K15" s="76" t="s">
        <v>45</v>
      </c>
      <c r="L15" s="76" t="s">
        <v>45</v>
      </c>
      <c r="M15" s="76" t="s">
        <v>45</v>
      </c>
      <c r="N15" s="76" t="s">
        <v>45</v>
      </c>
      <c r="O15" s="76" t="s">
        <v>45</v>
      </c>
      <c r="P15" s="76" t="s">
        <v>45</v>
      </c>
      <c r="Q15" s="76"/>
      <c r="R15" s="76"/>
      <c r="S15" s="76"/>
      <c r="T15" s="7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F13" sqref="F1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576</v>
      </c>
    </row>
    <row r="2" spans="1:7" s="1" customFormat="1" ht="27.75" customHeight="1">
      <c r="A2" s="5" t="s">
        <v>577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289</v>
      </c>
    </row>
    <row r="4" spans="1:7" s="1" customFormat="1" ht="21.75" customHeight="1">
      <c r="A4" s="10" t="s">
        <v>417</v>
      </c>
      <c r="B4" s="10" t="s">
        <v>416</v>
      </c>
      <c r="C4" s="10" t="s">
        <v>299</v>
      </c>
      <c r="D4" s="11" t="s">
        <v>578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579</v>
      </c>
      <c r="F5" s="11" t="s">
        <v>580</v>
      </c>
      <c r="G5" s="11" t="s">
        <v>581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9.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9.5" customHeight="1">
      <c r="A8" s="23" t="s">
        <v>582</v>
      </c>
      <c r="B8" s="24" t="s">
        <v>583</v>
      </c>
      <c r="C8" s="24" t="s">
        <v>155</v>
      </c>
      <c r="D8" s="21"/>
      <c r="E8" s="21">
        <v>365.55999999999995</v>
      </c>
      <c r="F8" s="21"/>
      <c r="G8" s="22"/>
    </row>
    <row r="9" spans="1:7" s="1" customFormat="1" ht="19.5" customHeight="1">
      <c r="A9" s="23" t="s">
        <v>582</v>
      </c>
      <c r="B9" s="24" t="s">
        <v>583</v>
      </c>
      <c r="C9" s="24" t="s">
        <v>156</v>
      </c>
      <c r="D9" s="21"/>
      <c r="E9" s="21">
        <v>44.7</v>
      </c>
      <c r="F9" s="21"/>
      <c r="G9" s="22"/>
    </row>
    <row r="10" spans="1:7" s="1" customFormat="1" ht="19.5" customHeight="1">
      <c r="A10" s="25"/>
      <c r="B10" s="25" t="s">
        <v>45</v>
      </c>
      <c r="C10" s="25" t="s">
        <v>45</v>
      </c>
      <c r="D10" s="25" t="s">
        <v>45</v>
      </c>
      <c r="E10" s="26" t="s">
        <v>45</v>
      </c>
      <c r="F10" s="26" t="s">
        <v>45</v>
      </c>
      <c r="G10" s="26" t="s">
        <v>45</v>
      </c>
    </row>
    <row r="11" spans="1:7" s="1" customFormat="1" ht="19.5" customHeight="1">
      <c r="A11" s="27" t="s">
        <v>53</v>
      </c>
      <c r="B11" s="28"/>
      <c r="C11" s="28"/>
      <c r="D11" s="29"/>
      <c r="E11" s="26">
        <f>E8+E9</f>
        <v>410.25999999999993</v>
      </c>
      <c r="F11" s="26" t="s">
        <v>45</v>
      </c>
      <c r="G11" s="26" t="s">
        <v>45</v>
      </c>
    </row>
    <row r="12" ht="19.5" customHeight="1"/>
    <row r="13" ht="19.5" customHeight="1"/>
  </sheetData>
  <sheetProtection/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 topLeftCell="A1">
      <selection activeCell="E35" sqref="E35:F35"/>
    </sheetView>
  </sheetViews>
  <sheetFormatPr defaultColWidth="8.8515625" defaultRowHeight="14.25" customHeight="1"/>
  <cols>
    <col min="1" max="1" width="14.28125" style="61" customWidth="1"/>
    <col min="2" max="2" width="29.14062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73</v>
      </c>
    </row>
    <row r="2" spans="1:17" ht="28.5" customHeight="1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75" t="s">
        <v>2</v>
      </c>
      <c r="B3" s="27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33" t="s">
        <v>3</v>
      </c>
    </row>
    <row r="4" spans="1:17" ht="17.25" customHeight="1">
      <c r="A4" s="11" t="s">
        <v>75</v>
      </c>
      <c r="B4" s="11" t="s">
        <v>76</v>
      </c>
      <c r="C4" s="71" t="s">
        <v>53</v>
      </c>
      <c r="D4" s="277" t="s">
        <v>77</v>
      </c>
      <c r="E4" s="278"/>
      <c r="F4" s="277" t="s">
        <v>78</v>
      </c>
      <c r="G4" s="278"/>
      <c r="H4" s="179" t="s">
        <v>56</v>
      </c>
      <c r="I4" s="86" t="s">
        <v>57</v>
      </c>
      <c r="J4" s="179" t="s">
        <v>58</v>
      </c>
      <c r="K4" s="86" t="s">
        <v>79</v>
      </c>
      <c r="L4" s="86" t="s">
        <v>60</v>
      </c>
      <c r="M4" s="86"/>
      <c r="N4" s="86"/>
      <c r="O4" s="86"/>
      <c r="P4" s="86"/>
      <c r="Q4" s="86"/>
    </row>
    <row r="5" spans="1:17" ht="27.75">
      <c r="A5" s="19"/>
      <c r="B5" s="19"/>
      <c r="C5" s="279"/>
      <c r="D5" s="86" t="s">
        <v>53</v>
      </c>
      <c r="E5" s="86" t="s">
        <v>80</v>
      </c>
      <c r="F5" s="86" t="s">
        <v>53</v>
      </c>
      <c r="G5" s="86" t="s">
        <v>80</v>
      </c>
      <c r="H5" s="192"/>
      <c r="I5" s="86"/>
      <c r="J5" s="192"/>
      <c r="K5" s="86"/>
      <c r="L5" s="86" t="s">
        <v>55</v>
      </c>
      <c r="M5" s="86" t="s">
        <v>81</v>
      </c>
      <c r="N5" s="86" t="s">
        <v>82</v>
      </c>
      <c r="O5" s="86" t="s">
        <v>83</v>
      </c>
      <c r="P5" s="86" t="s">
        <v>84</v>
      </c>
      <c r="Q5" s="86" t="s">
        <v>85</v>
      </c>
    </row>
    <row r="6" spans="1:17" ht="16.5" customHeight="1">
      <c r="A6" s="72">
        <v>1</v>
      </c>
      <c r="B6" s="72">
        <v>2</v>
      </c>
      <c r="C6" s="12">
        <v>3</v>
      </c>
      <c r="D6" s="72">
        <v>4</v>
      </c>
      <c r="E6" s="72">
        <v>5</v>
      </c>
      <c r="F6" s="72">
        <v>6</v>
      </c>
      <c r="G6" s="280">
        <v>7</v>
      </c>
      <c r="H6" s="280">
        <v>8</v>
      </c>
      <c r="I6" s="12">
        <v>9</v>
      </c>
      <c r="J6" s="280">
        <v>10</v>
      </c>
      <c r="K6" s="72">
        <v>11</v>
      </c>
      <c r="L6" s="72">
        <v>12</v>
      </c>
      <c r="M6" s="12">
        <v>13</v>
      </c>
      <c r="N6" s="72">
        <v>14</v>
      </c>
      <c r="O6" s="72">
        <v>15</v>
      </c>
      <c r="P6" s="12">
        <v>16</v>
      </c>
      <c r="Q6" s="72">
        <v>17</v>
      </c>
    </row>
    <row r="7" spans="1:17" ht="16.5" customHeight="1">
      <c r="A7" s="258">
        <v>201</v>
      </c>
      <c r="B7" s="111" t="s">
        <v>86</v>
      </c>
      <c r="C7" s="281">
        <v>689.36</v>
      </c>
      <c r="D7" s="282">
        <v>689.36</v>
      </c>
      <c r="E7" s="282">
        <v>689.36</v>
      </c>
      <c r="F7" s="282"/>
      <c r="G7" s="283"/>
      <c r="H7" s="283">
        <v>689.36</v>
      </c>
      <c r="I7" s="287"/>
      <c r="J7" s="287"/>
      <c r="K7" s="288"/>
      <c r="L7" s="288"/>
      <c r="M7" s="287"/>
      <c r="N7" s="288"/>
      <c r="O7" s="288"/>
      <c r="P7" s="287"/>
      <c r="Q7" s="288"/>
    </row>
    <row r="8" spans="1:17" ht="16.5" customHeight="1">
      <c r="A8" s="258">
        <v>20103</v>
      </c>
      <c r="B8" s="111" t="s">
        <v>87</v>
      </c>
      <c r="C8" s="281">
        <v>689.36</v>
      </c>
      <c r="D8" s="282">
        <v>689.36</v>
      </c>
      <c r="E8" s="282">
        <v>689.36</v>
      </c>
      <c r="F8" s="282"/>
      <c r="G8" s="283"/>
      <c r="H8" s="283">
        <v>689.36</v>
      </c>
      <c r="I8" s="287"/>
      <c r="J8" s="287"/>
      <c r="K8" s="288"/>
      <c r="L8" s="288"/>
      <c r="M8" s="287"/>
      <c r="N8" s="288"/>
      <c r="O8" s="288"/>
      <c r="P8" s="287"/>
      <c r="Q8" s="288"/>
    </row>
    <row r="9" spans="1:17" ht="16.5" customHeight="1">
      <c r="A9" s="259">
        <v>2010301</v>
      </c>
      <c r="B9" s="259" t="s">
        <v>88</v>
      </c>
      <c r="C9" s="281">
        <v>332.87</v>
      </c>
      <c r="D9" s="282">
        <v>332.87</v>
      </c>
      <c r="E9" s="282">
        <v>332.87</v>
      </c>
      <c r="F9" s="282"/>
      <c r="G9" s="283"/>
      <c r="H9" s="282">
        <v>332.87</v>
      </c>
      <c r="I9" s="287"/>
      <c r="J9" s="287"/>
      <c r="K9" s="288"/>
      <c r="L9" s="288"/>
      <c r="M9" s="287"/>
      <c r="N9" s="288"/>
      <c r="O9" s="288"/>
      <c r="P9" s="287"/>
      <c r="Q9" s="288"/>
    </row>
    <row r="10" spans="1:17" ht="16.5" customHeight="1">
      <c r="A10" s="259">
        <v>2010350</v>
      </c>
      <c r="B10" s="259" t="s">
        <v>89</v>
      </c>
      <c r="C10" s="281">
        <v>356.49</v>
      </c>
      <c r="D10" s="282">
        <v>356.49</v>
      </c>
      <c r="E10" s="282">
        <v>356.49</v>
      </c>
      <c r="F10" s="282"/>
      <c r="G10" s="283"/>
      <c r="H10" s="282">
        <v>356.49</v>
      </c>
      <c r="I10" s="287"/>
      <c r="J10" s="287"/>
      <c r="K10" s="288"/>
      <c r="L10" s="288"/>
      <c r="M10" s="287"/>
      <c r="N10" s="288"/>
      <c r="O10" s="288"/>
      <c r="P10" s="287"/>
      <c r="Q10" s="288"/>
    </row>
    <row r="11" spans="1:17" ht="16.5" customHeight="1">
      <c r="A11" s="258">
        <v>208</v>
      </c>
      <c r="B11" s="111" t="s">
        <v>90</v>
      </c>
      <c r="C11" s="281">
        <v>198.64</v>
      </c>
      <c r="D11" s="282">
        <v>192.36</v>
      </c>
      <c r="E11" s="282">
        <v>192.36</v>
      </c>
      <c r="F11" s="282">
        <v>6.28</v>
      </c>
      <c r="G11" s="282">
        <v>6.28</v>
      </c>
      <c r="H11" s="282">
        <v>198.64</v>
      </c>
      <c r="I11" s="287"/>
      <c r="J11" s="287"/>
      <c r="K11" s="288"/>
      <c r="L11" s="288"/>
      <c r="M11" s="287"/>
      <c r="N11" s="288"/>
      <c r="O11" s="288"/>
      <c r="P11" s="287"/>
      <c r="Q11" s="288"/>
    </row>
    <row r="12" spans="1:17" ht="16.5" customHeight="1">
      <c r="A12" s="258">
        <v>20805</v>
      </c>
      <c r="B12" s="111" t="s">
        <v>91</v>
      </c>
      <c r="C12" s="281">
        <v>191.93</v>
      </c>
      <c r="D12" s="282">
        <v>191.93</v>
      </c>
      <c r="E12" s="284">
        <v>191.93</v>
      </c>
      <c r="F12" s="282"/>
      <c r="G12" s="283"/>
      <c r="H12" s="282">
        <v>191.93</v>
      </c>
      <c r="I12" s="287"/>
      <c r="J12" s="287"/>
      <c r="K12" s="288"/>
      <c r="L12" s="288"/>
      <c r="M12" s="287"/>
      <c r="N12" s="288"/>
      <c r="O12" s="288"/>
      <c r="P12" s="287"/>
      <c r="Q12" s="288"/>
    </row>
    <row r="13" spans="1:17" ht="16.5" customHeight="1">
      <c r="A13" s="259">
        <v>2080501</v>
      </c>
      <c r="B13" s="259" t="s">
        <v>92</v>
      </c>
      <c r="C13" s="281">
        <v>36.33</v>
      </c>
      <c r="D13" s="282">
        <v>36.33</v>
      </c>
      <c r="E13" s="282">
        <v>36.33</v>
      </c>
      <c r="F13" s="282"/>
      <c r="G13" s="283"/>
      <c r="H13" s="282">
        <v>36.33</v>
      </c>
      <c r="I13" s="287"/>
      <c r="J13" s="287"/>
      <c r="K13" s="288"/>
      <c r="L13" s="288"/>
      <c r="M13" s="287"/>
      <c r="N13" s="288"/>
      <c r="O13" s="288"/>
      <c r="P13" s="287"/>
      <c r="Q13" s="288"/>
    </row>
    <row r="14" spans="1:17" ht="16.5" customHeight="1">
      <c r="A14" s="259">
        <v>2080502</v>
      </c>
      <c r="B14" s="259" t="s">
        <v>93</v>
      </c>
      <c r="C14" s="281">
        <v>19.24</v>
      </c>
      <c r="D14" s="282">
        <v>19.24</v>
      </c>
      <c r="E14" s="282">
        <v>19.24</v>
      </c>
      <c r="F14" s="282"/>
      <c r="G14" s="283"/>
      <c r="H14" s="282">
        <v>19.24</v>
      </c>
      <c r="I14" s="287"/>
      <c r="J14" s="287"/>
      <c r="K14" s="288"/>
      <c r="L14" s="288"/>
      <c r="M14" s="287"/>
      <c r="N14" s="288"/>
      <c r="O14" s="288"/>
      <c r="P14" s="287"/>
      <c r="Q14" s="288"/>
    </row>
    <row r="15" spans="1:17" ht="16.5" customHeight="1">
      <c r="A15" s="259">
        <v>2080505</v>
      </c>
      <c r="B15" s="259" t="s">
        <v>94</v>
      </c>
      <c r="C15" s="281">
        <v>136.36</v>
      </c>
      <c r="D15" s="282">
        <v>136.36</v>
      </c>
      <c r="E15" s="282">
        <v>136.36</v>
      </c>
      <c r="F15" s="282"/>
      <c r="G15" s="283"/>
      <c r="H15" s="282">
        <v>136.36</v>
      </c>
      <c r="I15" s="287"/>
      <c r="J15" s="287"/>
      <c r="K15" s="288"/>
      <c r="L15" s="288"/>
      <c r="M15" s="287"/>
      <c r="N15" s="288"/>
      <c r="O15" s="288"/>
      <c r="P15" s="287"/>
      <c r="Q15" s="288"/>
    </row>
    <row r="16" spans="1:17" ht="16.5" customHeight="1">
      <c r="A16" s="259">
        <v>20808</v>
      </c>
      <c r="B16" s="259" t="s">
        <v>95</v>
      </c>
      <c r="C16" s="281">
        <v>6.28</v>
      </c>
      <c r="D16" s="282"/>
      <c r="E16" s="282"/>
      <c r="F16" s="282">
        <v>6.28</v>
      </c>
      <c r="G16" s="283">
        <v>6.28</v>
      </c>
      <c r="H16" s="282">
        <v>6.28</v>
      </c>
      <c r="I16" s="287"/>
      <c r="J16" s="287"/>
      <c r="K16" s="288"/>
      <c r="L16" s="288"/>
      <c r="M16" s="287"/>
      <c r="N16" s="288"/>
      <c r="O16" s="288"/>
      <c r="P16" s="287"/>
      <c r="Q16" s="288"/>
    </row>
    <row r="17" spans="1:17" ht="16.5" customHeight="1">
      <c r="A17" s="259">
        <v>2080801</v>
      </c>
      <c r="B17" s="259" t="s">
        <v>96</v>
      </c>
      <c r="C17" s="281">
        <v>6.28</v>
      </c>
      <c r="D17" s="282"/>
      <c r="E17" s="282"/>
      <c r="F17" s="282">
        <v>6.28</v>
      </c>
      <c r="G17" s="282">
        <v>6.28</v>
      </c>
      <c r="H17" s="282">
        <v>6.28</v>
      </c>
      <c r="I17" s="287"/>
      <c r="J17" s="287"/>
      <c r="K17" s="288"/>
      <c r="L17" s="288"/>
      <c r="M17" s="287"/>
      <c r="N17" s="288"/>
      <c r="O17" s="288"/>
      <c r="P17" s="287"/>
      <c r="Q17" s="288"/>
    </row>
    <row r="18" spans="1:17" ht="16.5" customHeight="1">
      <c r="A18" s="259">
        <v>20825</v>
      </c>
      <c r="B18" s="111" t="s">
        <v>97</v>
      </c>
      <c r="C18" s="281">
        <v>0.43</v>
      </c>
      <c r="D18" s="282">
        <v>0.43</v>
      </c>
      <c r="E18" s="282">
        <v>0.43</v>
      </c>
      <c r="F18" s="282"/>
      <c r="G18" s="283"/>
      <c r="H18" s="282">
        <v>0.43</v>
      </c>
      <c r="I18" s="287"/>
      <c r="J18" s="287"/>
      <c r="K18" s="288"/>
      <c r="L18" s="288"/>
      <c r="M18" s="287"/>
      <c r="N18" s="288"/>
      <c r="O18" s="288"/>
      <c r="P18" s="287"/>
      <c r="Q18" s="288"/>
    </row>
    <row r="19" spans="1:17" ht="16.5" customHeight="1">
      <c r="A19" s="259">
        <v>2082502</v>
      </c>
      <c r="B19" s="259" t="s">
        <v>98</v>
      </c>
      <c r="C19" s="281">
        <v>0.43</v>
      </c>
      <c r="D19" s="282">
        <v>0.43</v>
      </c>
      <c r="E19" s="282">
        <v>0.43</v>
      </c>
      <c r="F19" s="282"/>
      <c r="G19" s="283"/>
      <c r="H19" s="282">
        <v>0.43</v>
      </c>
      <c r="I19" s="287"/>
      <c r="J19" s="287"/>
      <c r="K19" s="288"/>
      <c r="L19" s="288"/>
      <c r="M19" s="287"/>
      <c r="N19" s="288"/>
      <c r="O19" s="288"/>
      <c r="P19" s="287"/>
      <c r="Q19" s="288"/>
    </row>
    <row r="20" spans="1:17" ht="16.5" customHeight="1">
      <c r="A20" s="258">
        <v>210</v>
      </c>
      <c r="B20" s="111" t="s">
        <v>99</v>
      </c>
      <c r="C20" s="281">
        <v>65.01</v>
      </c>
      <c r="D20" s="282">
        <v>65.01</v>
      </c>
      <c r="E20" s="282">
        <v>65.01</v>
      </c>
      <c r="F20" s="282"/>
      <c r="G20" s="283"/>
      <c r="H20" s="282">
        <v>65.01</v>
      </c>
      <c r="I20" s="287"/>
      <c r="J20" s="287"/>
      <c r="K20" s="288"/>
      <c r="L20" s="288"/>
      <c r="M20" s="287"/>
      <c r="N20" s="288"/>
      <c r="O20" s="288"/>
      <c r="P20" s="287"/>
      <c r="Q20" s="288"/>
    </row>
    <row r="21" spans="1:17" ht="16.5" customHeight="1">
      <c r="A21" s="258">
        <v>21011</v>
      </c>
      <c r="B21" s="111" t="s">
        <v>100</v>
      </c>
      <c r="C21" s="281">
        <v>65.01</v>
      </c>
      <c r="D21" s="282">
        <v>65.01</v>
      </c>
      <c r="E21" s="282">
        <v>65.01</v>
      </c>
      <c r="F21" s="282"/>
      <c r="G21" s="283"/>
      <c r="H21" s="282">
        <v>65.01</v>
      </c>
      <c r="I21" s="287"/>
      <c r="J21" s="287"/>
      <c r="K21" s="288"/>
      <c r="L21" s="288"/>
      <c r="M21" s="287"/>
      <c r="N21" s="288"/>
      <c r="O21" s="288"/>
      <c r="P21" s="287"/>
      <c r="Q21" s="288"/>
    </row>
    <row r="22" spans="1:17" ht="16.5" customHeight="1">
      <c r="A22" s="259">
        <v>2101101</v>
      </c>
      <c r="B22" s="259" t="s">
        <v>101</v>
      </c>
      <c r="C22" s="281">
        <v>17.2</v>
      </c>
      <c r="D22" s="282">
        <v>17.2</v>
      </c>
      <c r="E22" s="282">
        <v>17.2</v>
      </c>
      <c r="F22" s="282"/>
      <c r="G22" s="283"/>
      <c r="H22" s="282">
        <v>17.2</v>
      </c>
      <c r="I22" s="287"/>
      <c r="J22" s="287"/>
      <c r="K22" s="288"/>
      <c r="L22" s="288"/>
      <c r="M22" s="287"/>
      <c r="N22" s="288"/>
      <c r="O22" s="288"/>
      <c r="P22" s="287"/>
      <c r="Q22" s="288"/>
    </row>
    <row r="23" spans="1:17" ht="16.5" customHeight="1">
      <c r="A23" s="259">
        <v>2101102</v>
      </c>
      <c r="B23" s="259" t="s">
        <v>102</v>
      </c>
      <c r="C23" s="281">
        <v>42.79</v>
      </c>
      <c r="D23" s="282">
        <v>42.79</v>
      </c>
      <c r="E23" s="282">
        <v>42.79</v>
      </c>
      <c r="F23" s="282"/>
      <c r="G23" s="283"/>
      <c r="H23" s="282">
        <v>42.79</v>
      </c>
      <c r="I23" s="287"/>
      <c r="J23" s="287"/>
      <c r="K23" s="288"/>
      <c r="L23" s="288"/>
      <c r="M23" s="287"/>
      <c r="N23" s="288"/>
      <c r="O23" s="288"/>
      <c r="P23" s="287"/>
      <c r="Q23" s="288"/>
    </row>
    <row r="24" spans="1:17" ht="16.5" customHeight="1">
      <c r="A24" s="259">
        <v>2101199</v>
      </c>
      <c r="B24" s="259" t="s">
        <v>103</v>
      </c>
      <c r="C24" s="281">
        <v>5.02</v>
      </c>
      <c r="D24" s="282">
        <v>5.02</v>
      </c>
      <c r="E24" s="282">
        <v>5.02</v>
      </c>
      <c r="F24" s="282"/>
      <c r="G24" s="283"/>
      <c r="H24" s="282">
        <v>5.02</v>
      </c>
      <c r="I24" s="287"/>
      <c r="J24" s="287"/>
      <c r="K24" s="288"/>
      <c r="L24" s="288"/>
      <c r="M24" s="287"/>
      <c r="N24" s="288"/>
      <c r="O24" s="288"/>
      <c r="P24" s="287"/>
      <c r="Q24" s="288"/>
    </row>
    <row r="25" spans="1:17" ht="16.5" customHeight="1">
      <c r="A25" s="110" t="s">
        <v>104</v>
      </c>
      <c r="B25" s="111" t="s">
        <v>105</v>
      </c>
      <c r="C25" s="281">
        <v>845.76</v>
      </c>
      <c r="D25" s="282">
        <v>441.78</v>
      </c>
      <c r="E25" s="282">
        <v>441.78</v>
      </c>
      <c r="F25" s="282">
        <v>403.98</v>
      </c>
      <c r="G25" s="282">
        <v>403.98</v>
      </c>
      <c r="H25" s="282">
        <v>845.76</v>
      </c>
      <c r="I25" s="287"/>
      <c r="J25" s="287"/>
      <c r="K25" s="288"/>
      <c r="L25" s="288"/>
      <c r="M25" s="287"/>
      <c r="N25" s="288"/>
      <c r="O25" s="288"/>
      <c r="P25" s="287"/>
      <c r="Q25" s="288"/>
    </row>
    <row r="26" spans="1:17" ht="16.5" customHeight="1">
      <c r="A26" s="110" t="s">
        <v>106</v>
      </c>
      <c r="B26" s="111" t="s">
        <v>107</v>
      </c>
      <c r="C26" s="281">
        <v>434.58</v>
      </c>
      <c r="D26" s="282">
        <v>434.58</v>
      </c>
      <c r="E26" s="282">
        <v>434.58</v>
      </c>
      <c r="F26" s="282"/>
      <c r="G26" s="283"/>
      <c r="H26" s="282">
        <v>434.58</v>
      </c>
      <c r="I26" s="287"/>
      <c r="J26" s="287"/>
      <c r="K26" s="288"/>
      <c r="L26" s="288"/>
      <c r="M26" s="287"/>
      <c r="N26" s="288"/>
      <c r="O26" s="288"/>
      <c r="P26" s="287"/>
      <c r="Q26" s="288"/>
    </row>
    <row r="27" spans="1:17" ht="16.5" customHeight="1">
      <c r="A27" s="259">
        <v>2130104</v>
      </c>
      <c r="B27" s="259" t="s">
        <v>89</v>
      </c>
      <c r="C27" s="281">
        <v>434.58</v>
      </c>
      <c r="D27" s="282">
        <v>434.58</v>
      </c>
      <c r="E27" s="282">
        <v>434.58</v>
      </c>
      <c r="F27" s="282"/>
      <c r="G27" s="283"/>
      <c r="H27" s="282">
        <v>434.58</v>
      </c>
      <c r="I27" s="287"/>
      <c r="J27" s="287"/>
      <c r="K27" s="288"/>
      <c r="L27" s="288"/>
      <c r="M27" s="287"/>
      <c r="N27" s="288"/>
      <c r="O27" s="288"/>
      <c r="P27" s="287"/>
      <c r="Q27" s="288"/>
    </row>
    <row r="28" spans="1:17" ht="16.5" customHeight="1">
      <c r="A28" s="260">
        <v>21302</v>
      </c>
      <c r="B28" s="259" t="s">
        <v>108</v>
      </c>
      <c r="C28" s="281">
        <v>7.2</v>
      </c>
      <c r="D28" s="282">
        <v>7.2</v>
      </c>
      <c r="E28" s="282">
        <v>7.2</v>
      </c>
      <c r="F28" s="282"/>
      <c r="G28" s="283"/>
      <c r="H28" s="282">
        <v>7.2</v>
      </c>
      <c r="I28" s="287"/>
      <c r="J28" s="287"/>
      <c r="K28" s="288"/>
      <c r="L28" s="288"/>
      <c r="M28" s="287"/>
      <c r="N28" s="288"/>
      <c r="O28" s="288"/>
      <c r="P28" s="287"/>
      <c r="Q28" s="288"/>
    </row>
    <row r="29" spans="1:17" ht="16.5" customHeight="1">
      <c r="A29" s="259">
        <v>2130204</v>
      </c>
      <c r="B29" s="259" t="s">
        <v>109</v>
      </c>
      <c r="C29" s="281">
        <v>7.2</v>
      </c>
      <c r="D29" s="282">
        <v>7.2</v>
      </c>
      <c r="E29" s="282">
        <v>7.2</v>
      </c>
      <c r="F29" s="282"/>
      <c r="G29" s="283"/>
      <c r="H29" s="282">
        <v>7.2</v>
      </c>
      <c r="I29" s="287"/>
      <c r="J29" s="287"/>
      <c r="K29" s="288"/>
      <c r="L29" s="288"/>
      <c r="M29" s="287"/>
      <c r="N29" s="288"/>
      <c r="O29" s="288"/>
      <c r="P29" s="287"/>
      <c r="Q29" s="288"/>
    </row>
    <row r="30" spans="1:17" ht="16.5" customHeight="1">
      <c r="A30" s="258">
        <v>21307</v>
      </c>
      <c r="B30" s="111" t="s">
        <v>110</v>
      </c>
      <c r="C30" s="281">
        <v>403.98</v>
      </c>
      <c r="D30" s="282"/>
      <c r="E30" s="282"/>
      <c r="F30" s="282">
        <v>403.98</v>
      </c>
      <c r="G30" s="282">
        <v>403.98</v>
      </c>
      <c r="H30" s="282">
        <v>403.98</v>
      </c>
      <c r="I30" s="287"/>
      <c r="J30" s="287"/>
      <c r="K30" s="288"/>
      <c r="L30" s="288"/>
      <c r="M30" s="287"/>
      <c r="N30" s="288"/>
      <c r="O30" s="288"/>
      <c r="P30" s="287"/>
      <c r="Q30" s="288"/>
    </row>
    <row r="31" spans="1:17" ht="16.5" customHeight="1">
      <c r="A31" s="259">
        <v>2130705</v>
      </c>
      <c r="B31" s="259" t="s">
        <v>111</v>
      </c>
      <c r="C31" s="281">
        <v>403.98</v>
      </c>
      <c r="D31" s="282"/>
      <c r="E31" s="282"/>
      <c r="F31" s="282">
        <v>403.98</v>
      </c>
      <c r="G31" s="282">
        <v>403.98</v>
      </c>
      <c r="H31" s="282">
        <v>403.98</v>
      </c>
      <c r="I31" s="287"/>
      <c r="J31" s="287"/>
      <c r="K31" s="288"/>
      <c r="L31" s="288"/>
      <c r="M31" s="287"/>
      <c r="N31" s="288"/>
      <c r="O31" s="288"/>
      <c r="P31" s="287"/>
      <c r="Q31" s="288"/>
    </row>
    <row r="32" spans="1:17" ht="16.5" customHeight="1">
      <c r="A32" s="110" t="s">
        <v>112</v>
      </c>
      <c r="B32" s="111" t="s">
        <v>113</v>
      </c>
      <c r="C32" s="281">
        <v>98.62</v>
      </c>
      <c r="D32" s="282">
        <v>98.62</v>
      </c>
      <c r="E32" s="282">
        <v>98.62</v>
      </c>
      <c r="F32" s="282"/>
      <c r="G32" s="283"/>
      <c r="H32" s="282">
        <v>98.62</v>
      </c>
      <c r="I32" s="287"/>
      <c r="J32" s="287"/>
      <c r="K32" s="288"/>
      <c r="L32" s="288"/>
      <c r="M32" s="287"/>
      <c r="N32" s="288"/>
      <c r="O32" s="288"/>
      <c r="P32" s="287"/>
      <c r="Q32" s="288"/>
    </row>
    <row r="33" spans="1:17" ht="16.5" customHeight="1">
      <c r="A33" s="110" t="s">
        <v>114</v>
      </c>
      <c r="B33" s="111" t="s">
        <v>115</v>
      </c>
      <c r="C33" s="281">
        <v>98.62</v>
      </c>
      <c r="D33" s="282">
        <v>98.62</v>
      </c>
      <c r="E33" s="282">
        <v>98.62</v>
      </c>
      <c r="F33" s="282"/>
      <c r="G33" s="283"/>
      <c r="H33" s="282">
        <v>98.62</v>
      </c>
      <c r="I33" s="287"/>
      <c r="J33" s="287"/>
      <c r="K33" s="288"/>
      <c r="L33" s="288"/>
      <c r="M33" s="287"/>
      <c r="N33" s="288"/>
      <c r="O33" s="288"/>
      <c r="P33" s="287"/>
      <c r="Q33" s="288"/>
    </row>
    <row r="34" spans="1:17" ht="16.5" customHeight="1">
      <c r="A34" s="259">
        <v>2210201</v>
      </c>
      <c r="B34" s="259" t="s">
        <v>116</v>
      </c>
      <c r="C34" s="281">
        <v>98.62</v>
      </c>
      <c r="D34" s="282">
        <v>98.62</v>
      </c>
      <c r="E34" s="282">
        <v>98.62</v>
      </c>
      <c r="F34" s="282"/>
      <c r="G34" s="283"/>
      <c r="H34" s="282">
        <v>98.62</v>
      </c>
      <c r="I34" s="287"/>
      <c r="J34" s="287"/>
      <c r="K34" s="288"/>
      <c r="L34" s="288"/>
      <c r="M34" s="287"/>
      <c r="N34" s="288"/>
      <c r="O34" s="288"/>
      <c r="P34" s="287"/>
      <c r="Q34" s="288"/>
    </row>
    <row r="35" spans="1:17" ht="17.25" customHeight="1">
      <c r="A35" s="32" t="s">
        <v>117</v>
      </c>
      <c r="B35" s="285" t="s">
        <v>117</v>
      </c>
      <c r="C35" s="286">
        <f aca="true" t="shared" si="0" ref="C35:H35">C7+C11+C20+C25+C32</f>
        <v>1897.3899999999999</v>
      </c>
      <c r="D35" s="286">
        <f t="shared" si="0"/>
        <v>1487.13</v>
      </c>
      <c r="E35" s="286">
        <f t="shared" si="0"/>
        <v>1487.13</v>
      </c>
      <c r="F35" s="286">
        <f t="shared" si="0"/>
        <v>410.26</v>
      </c>
      <c r="G35" s="286">
        <f t="shared" si="0"/>
        <v>410.26</v>
      </c>
      <c r="H35" s="286">
        <f t="shared" si="0"/>
        <v>1897.3899999999999</v>
      </c>
      <c r="I35" s="289"/>
      <c r="J35" s="289"/>
      <c r="K35" s="289" t="s">
        <v>45</v>
      </c>
      <c r="L35" s="289"/>
      <c r="M35" s="289" t="s">
        <v>45</v>
      </c>
      <c r="N35" s="289" t="s">
        <v>45</v>
      </c>
      <c r="O35" s="289" t="s">
        <v>45</v>
      </c>
      <c r="P35" s="289" t="s">
        <v>45</v>
      </c>
      <c r="Q35" s="289" t="s">
        <v>45</v>
      </c>
    </row>
  </sheetData>
  <sheetProtection/>
  <mergeCells count="13">
    <mergeCell ref="A2:Q2"/>
    <mergeCell ref="A3:N3"/>
    <mergeCell ref="D4:E4"/>
    <mergeCell ref="F4:G4"/>
    <mergeCell ref="L4:Q4"/>
    <mergeCell ref="A35:B3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  <ignoredErrors>
    <ignoredError sqref="A33:B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8" sqref="D8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61"/>
      <c r="B1" s="261"/>
      <c r="C1" s="261"/>
      <c r="D1" s="127" t="s">
        <v>118</v>
      </c>
    </row>
    <row r="2" spans="1:4" ht="31.5" customHeight="1">
      <c r="A2" s="50" t="s">
        <v>119</v>
      </c>
      <c r="B2" s="262"/>
      <c r="C2" s="262"/>
      <c r="D2" s="262"/>
    </row>
    <row r="3" spans="1:4" ht="17.25" customHeight="1">
      <c r="A3" s="151" t="s">
        <v>2</v>
      </c>
      <c r="B3" s="263"/>
      <c r="C3" s="263"/>
      <c r="D3" s="12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4" t="s">
        <v>7</v>
      </c>
      <c r="C5" s="17" t="s">
        <v>120</v>
      </c>
      <c r="D5" s="26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5" t="s">
        <v>121</v>
      </c>
      <c r="B7" s="266">
        <v>1897.39</v>
      </c>
      <c r="C7" s="24" t="s">
        <v>122</v>
      </c>
      <c r="D7" s="267">
        <f>SUM(D8:D30)</f>
        <v>1897.3899999999999</v>
      </c>
    </row>
    <row r="8" spans="1:4" ht="17.25" customHeight="1">
      <c r="A8" s="268" t="s">
        <v>123</v>
      </c>
      <c r="B8" s="266">
        <v>1897.39</v>
      </c>
      <c r="C8" s="24" t="s">
        <v>124</v>
      </c>
      <c r="D8" s="267">
        <v>689.36</v>
      </c>
    </row>
    <row r="9" spans="1:4" ht="17.25" customHeight="1">
      <c r="A9" s="268" t="s">
        <v>125</v>
      </c>
      <c r="B9" s="266"/>
      <c r="C9" s="24" t="s">
        <v>126</v>
      </c>
      <c r="D9" s="267"/>
    </row>
    <row r="10" spans="1:4" ht="17.25" customHeight="1">
      <c r="A10" s="268" t="s">
        <v>127</v>
      </c>
      <c r="B10" s="266"/>
      <c r="C10" s="24" t="s">
        <v>128</v>
      </c>
      <c r="D10" s="267"/>
    </row>
    <row r="11" spans="1:4" ht="17.25" customHeight="1">
      <c r="A11" s="268" t="s">
        <v>129</v>
      </c>
      <c r="B11" s="266"/>
      <c r="C11" s="24" t="s">
        <v>130</v>
      </c>
      <c r="D11" s="267"/>
    </row>
    <row r="12" spans="1:4" ht="17.25" customHeight="1">
      <c r="A12" s="268" t="s">
        <v>123</v>
      </c>
      <c r="B12" s="266"/>
      <c r="C12" s="24" t="s">
        <v>131</v>
      </c>
      <c r="D12" s="267"/>
    </row>
    <row r="13" spans="1:4" ht="17.25" customHeight="1">
      <c r="A13" s="259" t="s">
        <v>125</v>
      </c>
      <c r="B13" s="267"/>
      <c r="C13" s="24" t="s">
        <v>132</v>
      </c>
      <c r="D13" s="267"/>
    </row>
    <row r="14" spans="1:4" ht="17.25" customHeight="1">
      <c r="A14" s="259" t="s">
        <v>127</v>
      </c>
      <c r="B14" s="267"/>
      <c r="C14" s="24" t="s">
        <v>133</v>
      </c>
      <c r="D14" s="267"/>
    </row>
    <row r="15" spans="1:4" ht="17.25" customHeight="1">
      <c r="A15" s="268"/>
      <c r="B15" s="267"/>
      <c r="C15" s="24" t="s">
        <v>134</v>
      </c>
      <c r="D15" s="267">
        <v>198.64</v>
      </c>
    </row>
    <row r="16" spans="1:4" ht="17.25" customHeight="1">
      <c r="A16" s="268"/>
      <c r="B16" s="266"/>
      <c r="C16" s="24" t="s">
        <v>135</v>
      </c>
      <c r="D16" s="267">
        <v>65.01</v>
      </c>
    </row>
    <row r="17" spans="1:4" ht="17.25" customHeight="1">
      <c r="A17" s="268"/>
      <c r="B17" s="269"/>
      <c r="C17" s="24" t="s">
        <v>136</v>
      </c>
      <c r="D17" s="267"/>
    </row>
    <row r="18" spans="1:4" ht="17.25" customHeight="1">
      <c r="A18" s="259"/>
      <c r="B18" s="269"/>
      <c r="C18" s="24" t="s">
        <v>137</v>
      </c>
      <c r="D18" s="267"/>
    </row>
    <row r="19" spans="1:4" ht="17.25" customHeight="1">
      <c r="A19" s="259"/>
      <c r="B19" s="270"/>
      <c r="C19" s="24" t="s">
        <v>138</v>
      </c>
      <c r="D19" s="267">
        <v>845.76</v>
      </c>
    </row>
    <row r="20" spans="1:4" ht="17.25" customHeight="1">
      <c r="A20" s="270"/>
      <c r="B20" s="270"/>
      <c r="C20" s="24" t="s">
        <v>139</v>
      </c>
      <c r="D20" s="267"/>
    </row>
    <row r="21" spans="1:4" ht="17.25" customHeight="1">
      <c r="A21" s="270"/>
      <c r="B21" s="270"/>
      <c r="C21" s="24" t="s">
        <v>140</v>
      </c>
      <c r="D21" s="267"/>
    </row>
    <row r="22" spans="1:4" ht="17.25" customHeight="1">
      <c r="A22" s="270"/>
      <c r="B22" s="270"/>
      <c r="C22" s="24" t="s">
        <v>141</v>
      </c>
      <c r="D22" s="267"/>
    </row>
    <row r="23" spans="1:4" ht="17.25" customHeight="1">
      <c r="A23" s="270"/>
      <c r="B23" s="270"/>
      <c r="C23" s="24" t="s">
        <v>142</v>
      </c>
      <c r="D23" s="267"/>
    </row>
    <row r="24" spans="1:4" ht="17.25" customHeight="1">
      <c r="A24" s="270"/>
      <c r="B24" s="270"/>
      <c r="C24" s="24" t="s">
        <v>143</v>
      </c>
      <c r="D24" s="267"/>
    </row>
    <row r="25" spans="1:4" ht="17.25" customHeight="1">
      <c r="A25" s="270"/>
      <c r="B25" s="270"/>
      <c r="C25" s="24" t="s">
        <v>144</v>
      </c>
      <c r="D25" s="267"/>
    </row>
    <row r="26" spans="1:4" ht="17.25" customHeight="1">
      <c r="A26" s="270"/>
      <c r="B26" s="270"/>
      <c r="C26" s="24" t="s">
        <v>145</v>
      </c>
      <c r="D26" s="267">
        <v>98.62</v>
      </c>
    </row>
    <row r="27" spans="1:4" ht="17.25" customHeight="1">
      <c r="A27" s="270"/>
      <c r="B27" s="270"/>
      <c r="C27" s="24" t="s">
        <v>146</v>
      </c>
      <c r="D27" s="267"/>
    </row>
    <row r="28" spans="1:4" ht="17.25" customHeight="1">
      <c r="A28" s="270"/>
      <c r="B28" s="270"/>
      <c r="C28" s="24" t="s">
        <v>147</v>
      </c>
      <c r="D28" s="267"/>
    </row>
    <row r="29" spans="1:4" ht="17.25" customHeight="1">
      <c r="A29" s="270"/>
      <c r="B29" s="270"/>
      <c r="C29" s="24" t="s">
        <v>148</v>
      </c>
      <c r="D29" s="267"/>
    </row>
    <row r="30" spans="1:4" ht="17.25" customHeight="1">
      <c r="A30" s="270"/>
      <c r="B30" s="270"/>
      <c r="C30" s="24" t="s">
        <v>149</v>
      </c>
      <c r="D30" s="267"/>
    </row>
    <row r="31" spans="1:4" ht="14.25" customHeight="1">
      <c r="A31" s="271"/>
      <c r="B31" s="269"/>
      <c r="C31" s="259" t="s">
        <v>150</v>
      </c>
      <c r="D31" s="269"/>
    </row>
    <row r="32" spans="1:4" ht="17.25" customHeight="1">
      <c r="A32" s="272" t="s">
        <v>151</v>
      </c>
      <c r="B32" s="273"/>
      <c r="C32" s="271" t="s">
        <v>48</v>
      </c>
      <c r="D32" s="274">
        <f>D7+D31</f>
        <v>1897.3899999999999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9" sqref="A9:IV10"/>
    </sheetView>
  </sheetViews>
  <sheetFormatPr defaultColWidth="8.8515625" defaultRowHeight="14.25" customHeight="1"/>
  <cols>
    <col min="1" max="1" width="20.140625" style="79" customWidth="1"/>
    <col min="2" max="2" width="44.00390625" style="79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52"/>
      <c r="F1" s="63"/>
      <c r="G1" s="63" t="s">
        <v>152</v>
      </c>
    </row>
    <row r="2" spans="1:7" ht="39" customHeight="1">
      <c r="A2" s="150" t="s">
        <v>153</v>
      </c>
      <c r="B2" s="150"/>
      <c r="C2" s="150"/>
      <c r="D2" s="150"/>
      <c r="E2" s="150"/>
      <c r="F2" s="150"/>
      <c r="G2" s="150"/>
    </row>
    <row r="3" spans="1:7" ht="18" customHeight="1">
      <c r="A3" s="151" t="s">
        <v>2</v>
      </c>
      <c r="F3" s="133"/>
      <c r="G3" s="133" t="s">
        <v>3</v>
      </c>
    </row>
    <row r="4" spans="1:7" ht="20.25" customHeight="1">
      <c r="A4" s="253" t="s">
        <v>154</v>
      </c>
      <c r="B4" s="254"/>
      <c r="C4" s="12" t="s">
        <v>77</v>
      </c>
      <c r="D4" s="13"/>
      <c r="E4" s="13"/>
      <c r="F4" s="14"/>
      <c r="G4" s="255" t="s">
        <v>78</v>
      </c>
    </row>
    <row r="5" spans="1:7" ht="20.25" customHeight="1">
      <c r="A5" s="154" t="s">
        <v>75</v>
      </c>
      <c r="B5" s="154" t="s">
        <v>76</v>
      </c>
      <c r="C5" s="72" t="s">
        <v>53</v>
      </c>
      <c r="D5" s="72" t="s">
        <v>55</v>
      </c>
      <c r="E5" s="72" t="s">
        <v>155</v>
      </c>
      <c r="F5" s="72" t="s">
        <v>156</v>
      </c>
      <c r="G5" s="109"/>
    </row>
    <row r="6" spans="1:7" ht="19.5" customHeight="1">
      <c r="A6" s="154" t="s">
        <v>157</v>
      </c>
      <c r="B6" s="154" t="s">
        <v>158</v>
      </c>
      <c r="C6" s="154" t="s">
        <v>159</v>
      </c>
      <c r="D6" s="154" t="s">
        <v>160</v>
      </c>
      <c r="E6" s="154" t="s">
        <v>161</v>
      </c>
      <c r="F6" s="154" t="s">
        <v>162</v>
      </c>
      <c r="G6" s="154" t="s">
        <v>163</v>
      </c>
    </row>
    <row r="7" spans="1:7" ht="19.5" customHeight="1">
      <c r="A7" s="256">
        <v>201</v>
      </c>
      <c r="B7" s="256" t="s">
        <v>86</v>
      </c>
      <c r="C7" s="257">
        <v>689.36</v>
      </c>
      <c r="D7" s="257">
        <v>689.36</v>
      </c>
      <c r="E7" s="257">
        <v>643.61</v>
      </c>
      <c r="F7" s="257">
        <v>45.75</v>
      </c>
      <c r="G7" s="257"/>
    </row>
    <row r="8" spans="1:7" ht="19.5" customHeight="1">
      <c r="A8" s="256">
        <v>20103</v>
      </c>
      <c r="B8" s="256" t="s">
        <v>87</v>
      </c>
      <c r="C8" s="257">
        <v>689.36</v>
      </c>
      <c r="D8" s="257">
        <v>689.36</v>
      </c>
      <c r="E8" s="257">
        <v>643.61</v>
      </c>
      <c r="F8" s="257">
        <v>45.75</v>
      </c>
      <c r="G8" s="257"/>
    </row>
    <row r="9" spans="1:7" ht="19.5" customHeight="1">
      <c r="A9" s="256">
        <v>2010301</v>
      </c>
      <c r="B9" s="256" t="s">
        <v>88</v>
      </c>
      <c r="C9" s="257">
        <v>332.87</v>
      </c>
      <c r="D9" s="257">
        <v>332.87</v>
      </c>
      <c r="E9" s="257">
        <v>299.31</v>
      </c>
      <c r="F9" s="257">
        <v>33.56</v>
      </c>
      <c r="G9" s="257"/>
    </row>
    <row r="10" spans="1:7" ht="19.5" customHeight="1">
      <c r="A10" s="256">
        <v>2010350</v>
      </c>
      <c r="B10" s="256" t="s">
        <v>89</v>
      </c>
      <c r="C10" s="257">
        <v>356.49</v>
      </c>
      <c r="D10" s="257">
        <v>356.49</v>
      </c>
      <c r="E10" s="257">
        <v>344.3</v>
      </c>
      <c r="F10" s="257">
        <v>12.19</v>
      </c>
      <c r="G10" s="257"/>
    </row>
    <row r="11" spans="1:7" ht="19.5" customHeight="1">
      <c r="A11" s="258">
        <v>208</v>
      </c>
      <c r="B11" s="111" t="s">
        <v>90</v>
      </c>
      <c r="C11" s="257">
        <v>198.64</v>
      </c>
      <c r="D11" s="257">
        <v>192.36</v>
      </c>
      <c r="E11" s="257">
        <v>191.86</v>
      </c>
      <c r="F11" s="257">
        <v>0.5</v>
      </c>
      <c r="G11" s="257">
        <v>6.28</v>
      </c>
    </row>
    <row r="12" spans="1:7" ht="19.5" customHeight="1">
      <c r="A12" s="258">
        <v>20805</v>
      </c>
      <c r="B12" s="111" t="s">
        <v>91</v>
      </c>
      <c r="C12" s="257">
        <v>191.93</v>
      </c>
      <c r="D12" s="257">
        <v>191.93</v>
      </c>
      <c r="E12" s="257">
        <v>191.43</v>
      </c>
      <c r="F12" s="257">
        <v>0.5</v>
      </c>
      <c r="G12" s="257"/>
    </row>
    <row r="13" spans="1:7" ht="19.5" customHeight="1">
      <c r="A13" s="256">
        <v>2080501</v>
      </c>
      <c r="B13" s="256" t="s">
        <v>92</v>
      </c>
      <c r="C13" s="257">
        <v>36.330000000000005</v>
      </c>
      <c r="D13" s="257">
        <v>36.330000000000005</v>
      </c>
      <c r="E13" s="257">
        <v>35.99</v>
      </c>
      <c r="F13" s="257">
        <v>0.34</v>
      </c>
      <c r="G13" s="257"/>
    </row>
    <row r="14" spans="1:7" ht="19.5" customHeight="1">
      <c r="A14" s="256">
        <v>2080502</v>
      </c>
      <c r="B14" s="256" t="s">
        <v>93</v>
      </c>
      <c r="C14" s="257">
        <v>19.24</v>
      </c>
      <c r="D14" s="257">
        <v>19.24</v>
      </c>
      <c r="E14" s="257">
        <v>19.08</v>
      </c>
      <c r="F14" s="257">
        <v>0.16</v>
      </c>
      <c r="G14" s="257"/>
    </row>
    <row r="15" spans="1:7" ht="19.5" customHeight="1">
      <c r="A15" s="256">
        <v>2080505</v>
      </c>
      <c r="B15" s="256" t="s">
        <v>94</v>
      </c>
      <c r="C15" s="257">
        <v>136.36</v>
      </c>
      <c r="D15" s="257">
        <v>136.36</v>
      </c>
      <c r="E15" s="257">
        <v>136.36</v>
      </c>
      <c r="F15" s="257"/>
      <c r="G15" s="257"/>
    </row>
    <row r="16" spans="1:7" ht="19.5" customHeight="1">
      <c r="A16" s="259">
        <v>20808</v>
      </c>
      <c r="B16" s="259" t="s">
        <v>95</v>
      </c>
      <c r="C16" s="257">
        <v>6.28</v>
      </c>
      <c r="D16" s="257"/>
      <c r="E16" s="257"/>
      <c r="F16" s="257"/>
      <c r="G16" s="257">
        <v>6.28</v>
      </c>
    </row>
    <row r="17" spans="1:7" ht="19.5" customHeight="1">
      <c r="A17" s="256">
        <v>2080801</v>
      </c>
      <c r="B17" s="256" t="s">
        <v>96</v>
      </c>
      <c r="C17" s="257">
        <v>6.28</v>
      </c>
      <c r="D17" s="257"/>
      <c r="E17" s="257"/>
      <c r="F17" s="257"/>
      <c r="G17" s="257">
        <v>6.28</v>
      </c>
    </row>
    <row r="18" spans="1:7" ht="19.5" customHeight="1">
      <c r="A18" s="259">
        <v>20825</v>
      </c>
      <c r="B18" s="111" t="s">
        <v>97</v>
      </c>
      <c r="C18" s="257">
        <v>0.43</v>
      </c>
      <c r="D18" s="257">
        <v>0.43</v>
      </c>
      <c r="E18" s="257">
        <v>0.43</v>
      </c>
      <c r="F18" s="257"/>
      <c r="G18" s="257"/>
    </row>
    <row r="19" spans="1:7" ht="19.5" customHeight="1">
      <c r="A19" s="256">
        <v>2082502</v>
      </c>
      <c r="B19" s="256" t="s">
        <v>98</v>
      </c>
      <c r="C19" s="257">
        <v>0.43</v>
      </c>
      <c r="D19" s="257">
        <v>0.43</v>
      </c>
      <c r="E19" s="257">
        <v>0.43</v>
      </c>
      <c r="F19" s="257"/>
      <c r="G19" s="257"/>
    </row>
    <row r="20" spans="1:7" ht="19.5" customHeight="1">
      <c r="A20" s="258">
        <v>210</v>
      </c>
      <c r="B20" s="111" t="s">
        <v>99</v>
      </c>
      <c r="C20" s="257">
        <v>65.00999999999999</v>
      </c>
      <c r="D20" s="257">
        <v>65.00999999999999</v>
      </c>
      <c r="E20" s="257">
        <v>65.00999999999999</v>
      </c>
      <c r="F20" s="257"/>
      <c r="G20" s="257"/>
    </row>
    <row r="21" spans="1:7" ht="19.5" customHeight="1">
      <c r="A21" s="258">
        <v>21011</v>
      </c>
      <c r="B21" s="111" t="s">
        <v>100</v>
      </c>
      <c r="C21" s="257">
        <v>65.00999999999999</v>
      </c>
      <c r="D21" s="257">
        <v>65.00999999999999</v>
      </c>
      <c r="E21" s="257">
        <v>65.00999999999999</v>
      </c>
      <c r="F21" s="257"/>
      <c r="G21" s="257"/>
    </row>
    <row r="22" spans="1:7" ht="19.5" customHeight="1">
      <c r="A22" s="256">
        <v>2101101</v>
      </c>
      <c r="B22" s="256" t="s">
        <v>101</v>
      </c>
      <c r="C22" s="257">
        <v>17.2</v>
      </c>
      <c r="D22" s="257">
        <v>17.2</v>
      </c>
      <c r="E22" s="257">
        <v>17.2</v>
      </c>
      <c r="F22" s="257"/>
      <c r="G22" s="257"/>
    </row>
    <row r="23" spans="1:7" ht="19.5" customHeight="1">
      <c r="A23" s="256">
        <v>2101102</v>
      </c>
      <c r="B23" s="256" t="s">
        <v>102</v>
      </c>
      <c r="C23" s="257">
        <v>42.79</v>
      </c>
      <c r="D23" s="257">
        <v>42.79</v>
      </c>
      <c r="E23" s="257">
        <v>42.79</v>
      </c>
      <c r="F23" s="257"/>
      <c r="G23" s="257"/>
    </row>
    <row r="24" spans="1:7" ht="19.5" customHeight="1">
      <c r="A24" s="256">
        <v>2101199</v>
      </c>
      <c r="B24" s="256" t="s">
        <v>103</v>
      </c>
      <c r="C24" s="257">
        <v>5.02</v>
      </c>
      <c r="D24" s="257">
        <v>5.02</v>
      </c>
      <c r="E24" s="257">
        <v>5.02</v>
      </c>
      <c r="F24" s="257"/>
      <c r="G24" s="257"/>
    </row>
    <row r="25" spans="1:7" ht="19.5" customHeight="1">
      <c r="A25" s="110" t="s">
        <v>104</v>
      </c>
      <c r="B25" s="111" t="s">
        <v>105</v>
      </c>
      <c r="C25" s="257">
        <v>845.76</v>
      </c>
      <c r="D25" s="257">
        <v>441.78</v>
      </c>
      <c r="E25" s="257">
        <v>429.85</v>
      </c>
      <c r="F25" s="257">
        <v>11.93</v>
      </c>
      <c r="G25" s="257">
        <v>403.97999999999996</v>
      </c>
    </row>
    <row r="26" spans="1:7" ht="19.5" customHeight="1">
      <c r="A26" s="110" t="s">
        <v>106</v>
      </c>
      <c r="B26" s="111" t="s">
        <v>107</v>
      </c>
      <c r="C26" s="257">
        <v>434.58</v>
      </c>
      <c r="D26" s="257">
        <v>434.58</v>
      </c>
      <c r="E26" s="257">
        <v>422.65</v>
      </c>
      <c r="F26" s="257">
        <v>11.93</v>
      </c>
      <c r="G26" s="257"/>
    </row>
    <row r="27" spans="1:7" ht="19.5" customHeight="1">
      <c r="A27" s="256">
        <v>2130104</v>
      </c>
      <c r="B27" s="256" t="s">
        <v>89</v>
      </c>
      <c r="C27" s="257">
        <v>434.58</v>
      </c>
      <c r="D27" s="257">
        <v>434.58</v>
      </c>
      <c r="E27" s="257">
        <v>422.65</v>
      </c>
      <c r="F27" s="257">
        <v>11.93</v>
      </c>
      <c r="G27" s="257"/>
    </row>
    <row r="28" spans="1:7" ht="19.5" customHeight="1">
      <c r="A28" s="260">
        <v>21302</v>
      </c>
      <c r="B28" s="259" t="s">
        <v>108</v>
      </c>
      <c r="C28" s="257">
        <v>7.2</v>
      </c>
      <c r="D28" s="257">
        <v>7.2</v>
      </c>
      <c r="E28" s="257">
        <v>7.2</v>
      </c>
      <c r="F28" s="257"/>
      <c r="G28" s="257"/>
    </row>
    <row r="29" spans="1:7" ht="19.5" customHeight="1">
      <c r="A29" s="256">
        <v>2130204</v>
      </c>
      <c r="B29" s="256" t="s">
        <v>109</v>
      </c>
      <c r="C29" s="257">
        <v>7.2</v>
      </c>
      <c r="D29" s="257">
        <v>7.2</v>
      </c>
      <c r="E29" s="257">
        <v>7.2</v>
      </c>
      <c r="F29" s="257"/>
      <c r="G29" s="257"/>
    </row>
    <row r="30" spans="1:7" ht="19.5" customHeight="1">
      <c r="A30" s="258">
        <v>21307</v>
      </c>
      <c r="B30" s="111" t="s">
        <v>110</v>
      </c>
      <c r="C30" s="257">
        <v>403.97999999999996</v>
      </c>
      <c r="D30" s="257"/>
      <c r="E30" s="257"/>
      <c r="F30" s="257"/>
      <c r="G30" s="257">
        <v>403.97999999999996</v>
      </c>
    </row>
    <row r="31" spans="1:7" ht="19.5" customHeight="1">
      <c r="A31" s="256">
        <v>2130705</v>
      </c>
      <c r="B31" s="256" t="s">
        <v>111</v>
      </c>
      <c r="C31" s="257">
        <v>403.97999999999996</v>
      </c>
      <c r="D31" s="257"/>
      <c r="E31" s="257"/>
      <c r="F31" s="257"/>
      <c r="G31" s="257">
        <v>403.97999999999996</v>
      </c>
    </row>
    <row r="32" spans="1:7" ht="19.5" customHeight="1">
      <c r="A32" s="258">
        <v>221</v>
      </c>
      <c r="B32" s="111" t="s">
        <v>113</v>
      </c>
      <c r="C32" s="257">
        <v>98.62</v>
      </c>
      <c r="D32" s="257">
        <v>98.62</v>
      </c>
      <c r="E32" s="257">
        <v>98.62</v>
      </c>
      <c r="F32" s="257"/>
      <c r="G32" s="257"/>
    </row>
    <row r="33" spans="1:7" ht="19.5" customHeight="1">
      <c r="A33" s="258">
        <v>22102</v>
      </c>
      <c r="B33" s="111" t="s">
        <v>164</v>
      </c>
      <c r="C33" s="257">
        <v>98.62</v>
      </c>
      <c r="D33" s="257">
        <v>98.62</v>
      </c>
      <c r="E33" s="257">
        <v>98.62</v>
      </c>
      <c r="F33" s="257"/>
      <c r="G33" s="257"/>
    </row>
    <row r="34" spans="1:7" ht="19.5" customHeight="1">
      <c r="A34" s="256">
        <v>2210201</v>
      </c>
      <c r="B34" s="256" t="s">
        <v>116</v>
      </c>
      <c r="C34" s="257">
        <v>98.62</v>
      </c>
      <c r="D34" s="257">
        <v>98.62</v>
      </c>
      <c r="E34" s="257">
        <v>98.62</v>
      </c>
      <c r="F34" s="257"/>
      <c r="G34" s="257"/>
    </row>
    <row r="35" spans="1:7" ht="19.5" customHeight="1">
      <c r="A35" s="157" t="s">
        <v>117</v>
      </c>
      <c r="B35" s="159" t="s">
        <v>117</v>
      </c>
      <c r="C35" s="26">
        <f>C7+C11+C20+C25+C32</f>
        <v>1897.3899999999999</v>
      </c>
      <c r="D35" s="26">
        <f>D7+D11+D20+D25+D32</f>
        <v>1487.13</v>
      </c>
      <c r="E35" s="26">
        <f>E7+E11+E20+E25+E32</f>
        <v>1428.9499999999998</v>
      </c>
      <c r="F35" s="26">
        <f>F7+F11+F20+F25+F32</f>
        <v>58.18</v>
      </c>
      <c r="G35" s="26">
        <f>G7+G11+G20+G25+G32</f>
        <v>410.25999999999993</v>
      </c>
    </row>
  </sheetData>
  <sheetProtection/>
  <mergeCells count="6">
    <mergeCell ref="A2:G2"/>
    <mergeCell ref="A3:E3"/>
    <mergeCell ref="A4:B4"/>
    <mergeCell ref="C4:F4"/>
    <mergeCell ref="A35:B3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  <ignoredErrors>
    <ignoredError sqref="C35:G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SheetLayoutView="100" workbookViewId="0" topLeftCell="H1">
      <selection activeCell="S62" sqref="S62:T62"/>
    </sheetView>
  </sheetViews>
  <sheetFormatPr defaultColWidth="8.7109375" defaultRowHeight="12.75"/>
  <cols>
    <col min="3" max="3" width="32.57421875" style="0" customWidth="1"/>
    <col min="4" max="6" width="9.421875" style="0" bestFit="1" customWidth="1"/>
    <col min="16" max="16" width="32.7109375" style="0" customWidth="1"/>
    <col min="17" max="19" width="9.421875" style="0" bestFit="1" customWidth="1"/>
  </cols>
  <sheetData>
    <row r="1" spans="1:26" s="213" customFormat="1" ht="12">
      <c r="A1" s="216"/>
      <c r="B1" s="217"/>
      <c r="C1" s="216"/>
      <c r="D1" s="216"/>
      <c r="E1" s="218"/>
      <c r="F1" s="218"/>
      <c r="G1" s="218"/>
      <c r="H1" s="218"/>
      <c r="I1" s="218"/>
      <c r="J1" s="218"/>
      <c r="K1" s="218"/>
      <c r="L1" s="218"/>
      <c r="M1" s="218"/>
      <c r="N1" s="216"/>
      <c r="O1" s="217"/>
      <c r="P1" s="216"/>
      <c r="Q1" s="216"/>
      <c r="R1" s="218"/>
      <c r="S1" s="218"/>
      <c r="T1" s="218"/>
      <c r="U1" s="218"/>
      <c r="V1" s="218"/>
      <c r="W1" s="36"/>
      <c r="X1" s="218"/>
      <c r="Z1" s="63" t="s">
        <v>165</v>
      </c>
    </row>
    <row r="2" spans="1:26" s="213" customFormat="1" ht="39" customHeight="1">
      <c r="A2" s="50" t="s">
        <v>166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49"/>
      <c r="Y2" s="249"/>
      <c r="Z2" s="249"/>
    </row>
    <row r="3" spans="1:26" s="214" customFormat="1" ht="19.5" customHeight="1">
      <c r="A3" s="219" t="s">
        <v>2</v>
      </c>
      <c r="B3" s="220"/>
      <c r="C3" s="221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1"/>
      <c r="O3" s="220"/>
      <c r="P3" s="221"/>
      <c r="Q3" s="221"/>
      <c r="R3" s="222"/>
      <c r="S3" s="222"/>
      <c r="T3" s="222"/>
      <c r="U3" s="222"/>
      <c r="V3" s="222"/>
      <c r="W3" s="250"/>
      <c r="X3" s="222"/>
      <c r="Z3" s="250" t="s">
        <v>3</v>
      </c>
    </row>
    <row r="4" spans="1:26" s="214" customFormat="1" ht="19.5" customHeight="1">
      <c r="A4" s="223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7"/>
      <c r="N4" s="223" t="s">
        <v>5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7"/>
    </row>
    <row r="5" spans="1:26" s="214" customFormat="1" ht="21.75" customHeight="1">
      <c r="A5" s="225" t="s">
        <v>167</v>
      </c>
      <c r="B5" s="225"/>
      <c r="C5" s="225"/>
      <c r="D5" s="226" t="s">
        <v>53</v>
      </c>
      <c r="E5" s="224" t="s">
        <v>56</v>
      </c>
      <c r="F5" s="224"/>
      <c r="G5" s="227"/>
      <c r="H5" s="223" t="s">
        <v>57</v>
      </c>
      <c r="I5" s="224"/>
      <c r="J5" s="227"/>
      <c r="K5" s="223" t="s">
        <v>58</v>
      </c>
      <c r="L5" s="224"/>
      <c r="M5" s="227"/>
      <c r="N5" s="225" t="s">
        <v>168</v>
      </c>
      <c r="O5" s="225"/>
      <c r="P5" s="225"/>
      <c r="Q5" s="226" t="s">
        <v>53</v>
      </c>
      <c r="R5" s="224" t="s">
        <v>56</v>
      </c>
      <c r="S5" s="224"/>
      <c r="T5" s="227"/>
      <c r="U5" s="223" t="s">
        <v>57</v>
      </c>
      <c r="V5" s="224"/>
      <c r="W5" s="227"/>
      <c r="X5" s="223" t="s">
        <v>58</v>
      </c>
      <c r="Y5" s="224"/>
      <c r="Z5" s="227"/>
    </row>
    <row r="6" spans="1:26" s="214" customFormat="1" ht="17.25" customHeight="1">
      <c r="A6" s="226" t="s">
        <v>169</v>
      </c>
      <c r="B6" s="226" t="s">
        <v>170</v>
      </c>
      <c r="C6" s="226" t="s">
        <v>76</v>
      </c>
      <c r="D6" s="226"/>
      <c r="E6" s="227" t="s">
        <v>55</v>
      </c>
      <c r="F6" s="228" t="s">
        <v>77</v>
      </c>
      <c r="G6" s="228" t="s">
        <v>78</v>
      </c>
      <c r="H6" s="228" t="s">
        <v>55</v>
      </c>
      <c r="I6" s="228" t="s">
        <v>77</v>
      </c>
      <c r="J6" s="228" t="s">
        <v>78</v>
      </c>
      <c r="K6" s="228" t="s">
        <v>55</v>
      </c>
      <c r="L6" s="228" t="s">
        <v>77</v>
      </c>
      <c r="M6" s="228" t="s">
        <v>78</v>
      </c>
      <c r="N6" s="226" t="s">
        <v>169</v>
      </c>
      <c r="O6" s="226" t="s">
        <v>170</v>
      </c>
      <c r="P6" s="226" t="s">
        <v>76</v>
      </c>
      <c r="Q6" s="226"/>
      <c r="R6" s="227" t="s">
        <v>55</v>
      </c>
      <c r="S6" s="228" t="s">
        <v>77</v>
      </c>
      <c r="T6" s="228" t="s">
        <v>78</v>
      </c>
      <c r="U6" s="228" t="s">
        <v>55</v>
      </c>
      <c r="V6" s="228" t="s">
        <v>77</v>
      </c>
      <c r="W6" s="228" t="s">
        <v>78</v>
      </c>
      <c r="X6" s="228" t="s">
        <v>55</v>
      </c>
      <c r="Y6" s="228" t="s">
        <v>77</v>
      </c>
      <c r="Z6" s="228" t="s">
        <v>78</v>
      </c>
    </row>
    <row r="7" spans="1:26" s="214" customFormat="1" ht="18" customHeight="1">
      <c r="A7" s="226" t="s">
        <v>157</v>
      </c>
      <c r="B7" s="226" t="s">
        <v>158</v>
      </c>
      <c r="C7" s="226" t="s">
        <v>159</v>
      </c>
      <c r="D7" s="226" t="s">
        <v>160</v>
      </c>
      <c r="E7" s="226" t="s">
        <v>161</v>
      </c>
      <c r="F7" s="226" t="s">
        <v>162</v>
      </c>
      <c r="G7" s="226" t="s">
        <v>163</v>
      </c>
      <c r="H7" s="226" t="s">
        <v>171</v>
      </c>
      <c r="I7" s="226" t="s">
        <v>172</v>
      </c>
      <c r="J7" s="226" t="s">
        <v>173</v>
      </c>
      <c r="K7" s="226" t="s">
        <v>174</v>
      </c>
      <c r="L7" s="226" t="s">
        <v>175</v>
      </c>
      <c r="M7" s="226" t="s">
        <v>176</v>
      </c>
      <c r="N7" s="226" t="s">
        <v>177</v>
      </c>
      <c r="O7" s="226" t="s">
        <v>178</v>
      </c>
      <c r="P7" s="226" t="s">
        <v>179</v>
      </c>
      <c r="Q7" s="226" t="s">
        <v>180</v>
      </c>
      <c r="R7" s="226" t="s">
        <v>181</v>
      </c>
      <c r="S7" s="226" t="s">
        <v>182</v>
      </c>
      <c r="T7" s="226" t="s">
        <v>183</v>
      </c>
      <c r="U7" s="226" t="s">
        <v>184</v>
      </c>
      <c r="V7" s="226" t="s">
        <v>185</v>
      </c>
      <c r="W7" s="226" t="s">
        <v>186</v>
      </c>
      <c r="X7" s="226" t="s">
        <v>187</v>
      </c>
      <c r="Y7" s="226" t="s">
        <v>188</v>
      </c>
      <c r="Z7" s="226" t="s">
        <v>189</v>
      </c>
    </row>
    <row r="8" spans="1:26" s="215" customFormat="1" ht="19.5" customHeight="1">
      <c r="A8" s="229" t="s">
        <v>190</v>
      </c>
      <c r="B8" s="230"/>
      <c r="C8" s="231" t="s">
        <v>191</v>
      </c>
      <c r="D8" s="232">
        <v>1373.4500000000003</v>
      </c>
      <c r="E8" s="232">
        <v>1373.4500000000003</v>
      </c>
      <c r="F8" s="232">
        <v>1373.4500000000003</v>
      </c>
      <c r="G8" s="232">
        <v>0</v>
      </c>
      <c r="H8" s="226"/>
      <c r="I8" s="226"/>
      <c r="J8" s="226"/>
      <c r="K8" s="226"/>
      <c r="L8" s="226"/>
      <c r="M8" s="226"/>
      <c r="N8" s="237" t="s">
        <v>192</v>
      </c>
      <c r="O8" s="237" t="s">
        <v>193</v>
      </c>
      <c r="P8" s="238" t="s">
        <v>194</v>
      </c>
      <c r="Q8" s="232">
        <v>1373.4500000000003</v>
      </c>
      <c r="R8" s="232">
        <v>1373.4500000000003</v>
      </c>
      <c r="S8" s="232">
        <v>1373.4500000000003</v>
      </c>
      <c r="T8" s="235"/>
      <c r="U8" s="226"/>
      <c r="V8" s="226"/>
      <c r="W8" s="226"/>
      <c r="X8" s="226"/>
      <c r="Y8" s="226"/>
      <c r="Z8" s="226"/>
    </row>
    <row r="9" spans="1:26" s="215" customFormat="1" ht="19.5" customHeight="1">
      <c r="A9" s="229"/>
      <c r="B9" s="233" t="s">
        <v>195</v>
      </c>
      <c r="C9" s="234" t="s">
        <v>196</v>
      </c>
      <c r="D9" s="232">
        <v>1057.8600000000001</v>
      </c>
      <c r="E9" s="232">
        <v>1057.8600000000001</v>
      </c>
      <c r="F9" s="232">
        <v>1057.8600000000001</v>
      </c>
      <c r="G9" s="235"/>
      <c r="H9" s="226"/>
      <c r="I9" s="226"/>
      <c r="J9" s="226"/>
      <c r="K9" s="226"/>
      <c r="L9" s="226"/>
      <c r="M9" s="226"/>
      <c r="N9" s="233"/>
      <c r="O9" s="233" t="s">
        <v>195</v>
      </c>
      <c r="P9" s="234" t="s">
        <v>197</v>
      </c>
      <c r="Q9" s="232">
        <v>365.28</v>
      </c>
      <c r="R9" s="232">
        <v>365.28</v>
      </c>
      <c r="S9" s="236">
        <v>365.28</v>
      </c>
      <c r="T9" s="239"/>
      <c r="U9" s="226"/>
      <c r="V9" s="226"/>
      <c r="W9" s="226"/>
      <c r="X9" s="226"/>
      <c r="Y9" s="226"/>
      <c r="Z9" s="226"/>
    </row>
    <row r="10" spans="1:26" s="215" customFormat="1" ht="19.5" customHeight="1">
      <c r="A10" s="229"/>
      <c r="B10" s="233" t="s">
        <v>198</v>
      </c>
      <c r="C10" s="234" t="s">
        <v>199</v>
      </c>
      <c r="D10" s="232">
        <v>201.37000000000003</v>
      </c>
      <c r="E10" s="232">
        <v>201.37000000000003</v>
      </c>
      <c r="F10" s="232">
        <v>201.37000000000003</v>
      </c>
      <c r="G10" s="235"/>
      <c r="H10" s="226"/>
      <c r="I10" s="226"/>
      <c r="J10" s="226"/>
      <c r="K10" s="226"/>
      <c r="L10" s="226"/>
      <c r="M10" s="226"/>
      <c r="N10" s="233"/>
      <c r="O10" s="233" t="s">
        <v>198</v>
      </c>
      <c r="P10" s="234" t="s">
        <v>200</v>
      </c>
      <c r="Q10" s="232">
        <v>298.67</v>
      </c>
      <c r="R10" s="232">
        <v>298.67</v>
      </c>
      <c r="S10" s="236">
        <v>298.67</v>
      </c>
      <c r="T10" s="239"/>
      <c r="U10" s="226"/>
      <c r="V10" s="226"/>
      <c r="W10" s="226"/>
      <c r="X10" s="226"/>
      <c r="Y10" s="226"/>
      <c r="Z10" s="226"/>
    </row>
    <row r="11" spans="1:26" s="215" customFormat="1" ht="19.5" customHeight="1">
      <c r="A11" s="229"/>
      <c r="B11" s="233" t="s">
        <v>201</v>
      </c>
      <c r="C11" s="234" t="s">
        <v>116</v>
      </c>
      <c r="D11" s="232">
        <v>98.62</v>
      </c>
      <c r="E11" s="232">
        <v>98.62</v>
      </c>
      <c r="F11" s="236">
        <v>98.62</v>
      </c>
      <c r="G11" s="235"/>
      <c r="H11" s="226"/>
      <c r="I11" s="226"/>
      <c r="J11" s="226"/>
      <c r="K11" s="226"/>
      <c r="L11" s="226"/>
      <c r="M11" s="226"/>
      <c r="N11" s="233"/>
      <c r="O11" s="233" t="s">
        <v>201</v>
      </c>
      <c r="P11" s="234" t="s">
        <v>202</v>
      </c>
      <c r="Q11" s="232">
        <v>8.21</v>
      </c>
      <c r="R11" s="232">
        <v>8.21</v>
      </c>
      <c r="S11" s="236">
        <v>8.21</v>
      </c>
      <c r="T11" s="239"/>
      <c r="U11" s="226"/>
      <c r="V11" s="226"/>
      <c r="W11" s="226"/>
      <c r="X11" s="226"/>
      <c r="Y11" s="226"/>
      <c r="Z11" s="226"/>
    </row>
    <row r="12" spans="1:26" s="215" customFormat="1" ht="19.5" customHeight="1">
      <c r="A12" s="229"/>
      <c r="B12" s="233" t="s">
        <v>203</v>
      </c>
      <c r="C12" s="234" t="s">
        <v>204</v>
      </c>
      <c r="D12" s="232">
        <v>15.6</v>
      </c>
      <c r="E12" s="232">
        <v>15.6</v>
      </c>
      <c r="F12" s="236">
        <v>15.6</v>
      </c>
      <c r="G12" s="235"/>
      <c r="H12" s="226"/>
      <c r="I12" s="226"/>
      <c r="J12" s="226"/>
      <c r="K12" s="226"/>
      <c r="L12" s="226"/>
      <c r="M12" s="226"/>
      <c r="N12" s="233"/>
      <c r="O12" s="233" t="s">
        <v>205</v>
      </c>
      <c r="P12" s="234" t="s">
        <v>206</v>
      </c>
      <c r="Q12" s="232">
        <v>0</v>
      </c>
      <c r="R12" s="232">
        <v>0</v>
      </c>
      <c r="S12" s="242"/>
      <c r="T12" s="239"/>
      <c r="U12" s="226"/>
      <c r="V12" s="226"/>
      <c r="W12" s="226"/>
      <c r="X12" s="226"/>
      <c r="Y12" s="226"/>
      <c r="Z12" s="226"/>
    </row>
    <row r="13" spans="1:26" s="215" customFormat="1" ht="19.5" customHeight="1">
      <c r="A13" s="237" t="s">
        <v>207</v>
      </c>
      <c r="B13" s="237" t="s">
        <v>193</v>
      </c>
      <c r="C13" s="238" t="s">
        <v>208</v>
      </c>
      <c r="D13" s="232">
        <v>102.88</v>
      </c>
      <c r="E13" s="232">
        <v>102.88</v>
      </c>
      <c r="F13" s="232">
        <v>58.18000000000001</v>
      </c>
      <c r="G13" s="232">
        <v>44.7</v>
      </c>
      <c r="H13" s="226"/>
      <c r="I13" s="226"/>
      <c r="J13" s="226"/>
      <c r="K13" s="226"/>
      <c r="L13" s="226"/>
      <c r="M13" s="226"/>
      <c r="N13" s="233"/>
      <c r="O13" s="233" t="s">
        <v>209</v>
      </c>
      <c r="P13" s="234" t="s">
        <v>210</v>
      </c>
      <c r="Q13" s="232">
        <v>385.7</v>
      </c>
      <c r="R13" s="232">
        <v>385.7</v>
      </c>
      <c r="S13" s="236">
        <v>385.7</v>
      </c>
      <c r="T13" s="239"/>
      <c r="U13" s="226"/>
      <c r="V13" s="226"/>
      <c r="W13" s="226"/>
      <c r="X13" s="226"/>
      <c r="Y13" s="226"/>
      <c r="Z13" s="226"/>
    </row>
    <row r="14" spans="1:26" s="215" customFormat="1" ht="19.5" customHeight="1">
      <c r="A14" s="233"/>
      <c r="B14" s="233" t="s">
        <v>195</v>
      </c>
      <c r="C14" s="234" t="s">
        <v>211</v>
      </c>
      <c r="D14" s="232">
        <v>57.95</v>
      </c>
      <c r="E14" s="232">
        <v>57.95</v>
      </c>
      <c r="F14" s="232">
        <v>43.42</v>
      </c>
      <c r="G14" s="235">
        <v>14.53</v>
      </c>
      <c r="H14" s="226"/>
      <c r="I14" s="226"/>
      <c r="J14" s="226"/>
      <c r="K14" s="226"/>
      <c r="L14" s="226"/>
      <c r="M14" s="226"/>
      <c r="N14" s="233"/>
      <c r="O14" s="233" t="s">
        <v>212</v>
      </c>
      <c r="P14" s="234" t="s">
        <v>213</v>
      </c>
      <c r="Q14" s="232">
        <v>136.36</v>
      </c>
      <c r="R14" s="232">
        <v>136.36</v>
      </c>
      <c r="S14" s="236">
        <v>136.36</v>
      </c>
      <c r="T14" s="239"/>
      <c r="U14" s="226"/>
      <c r="V14" s="226"/>
      <c r="W14" s="226"/>
      <c r="X14" s="226"/>
      <c r="Y14" s="226"/>
      <c r="Z14" s="226"/>
    </row>
    <row r="15" spans="1:26" s="215" customFormat="1" ht="19.5" customHeight="1">
      <c r="A15" s="233"/>
      <c r="B15" s="233" t="s">
        <v>198</v>
      </c>
      <c r="C15" s="234" t="s">
        <v>214</v>
      </c>
      <c r="D15" s="232">
        <v>9.7</v>
      </c>
      <c r="E15" s="232">
        <v>9.7</v>
      </c>
      <c r="F15" s="236"/>
      <c r="G15" s="236">
        <v>9.7</v>
      </c>
      <c r="H15" s="226"/>
      <c r="I15" s="226"/>
      <c r="J15" s="226"/>
      <c r="K15" s="226"/>
      <c r="L15" s="226"/>
      <c r="M15" s="226"/>
      <c r="N15" s="233"/>
      <c r="O15" s="233" t="s">
        <v>215</v>
      </c>
      <c r="P15" s="234" t="s">
        <v>216</v>
      </c>
      <c r="Q15" s="232">
        <v>0</v>
      </c>
      <c r="R15" s="232">
        <v>0</v>
      </c>
      <c r="S15" s="236"/>
      <c r="T15" s="239"/>
      <c r="U15" s="226"/>
      <c r="V15" s="226"/>
      <c r="W15" s="226"/>
      <c r="X15" s="226"/>
      <c r="Y15" s="226"/>
      <c r="Z15" s="226"/>
    </row>
    <row r="16" spans="1:26" s="215" customFormat="1" ht="19.5" customHeight="1">
      <c r="A16" s="233"/>
      <c r="B16" s="233" t="s">
        <v>201</v>
      </c>
      <c r="C16" s="234" t="s">
        <v>217</v>
      </c>
      <c r="D16" s="232">
        <v>5</v>
      </c>
      <c r="E16" s="232">
        <v>5</v>
      </c>
      <c r="F16" s="236"/>
      <c r="G16" s="236">
        <v>5</v>
      </c>
      <c r="H16" s="226"/>
      <c r="I16" s="226"/>
      <c r="J16" s="226"/>
      <c r="K16" s="226"/>
      <c r="L16" s="226"/>
      <c r="M16" s="226"/>
      <c r="N16" s="233"/>
      <c r="O16" s="233" t="s">
        <v>218</v>
      </c>
      <c r="P16" s="234" t="s">
        <v>219</v>
      </c>
      <c r="Q16" s="232">
        <v>59.99</v>
      </c>
      <c r="R16" s="232">
        <v>59.99</v>
      </c>
      <c r="S16" s="236">
        <v>59.99</v>
      </c>
      <c r="T16" s="239"/>
      <c r="U16" s="226"/>
      <c r="V16" s="226"/>
      <c r="W16" s="226"/>
      <c r="X16" s="226"/>
      <c r="Y16" s="226"/>
      <c r="Z16" s="226"/>
    </row>
    <row r="17" spans="1:26" s="215" customFormat="1" ht="19.5" customHeight="1">
      <c r="A17" s="233"/>
      <c r="B17" s="233" t="s">
        <v>220</v>
      </c>
      <c r="C17" s="234" t="s">
        <v>221</v>
      </c>
      <c r="D17" s="232">
        <v>0</v>
      </c>
      <c r="E17" s="232">
        <v>0</v>
      </c>
      <c r="F17" s="232"/>
      <c r="G17" s="235"/>
      <c r="H17" s="226"/>
      <c r="I17" s="226"/>
      <c r="J17" s="226"/>
      <c r="K17" s="226"/>
      <c r="L17" s="226"/>
      <c r="M17" s="226"/>
      <c r="N17" s="233"/>
      <c r="O17" s="233" t="s">
        <v>222</v>
      </c>
      <c r="P17" s="234" t="s">
        <v>223</v>
      </c>
      <c r="Q17" s="232">
        <v>0</v>
      </c>
      <c r="R17" s="232">
        <v>0</v>
      </c>
      <c r="S17" s="242"/>
      <c r="T17" s="239"/>
      <c r="U17" s="226"/>
      <c r="V17" s="226"/>
      <c r="W17" s="226"/>
      <c r="X17" s="226"/>
      <c r="Y17" s="226"/>
      <c r="Z17" s="226"/>
    </row>
    <row r="18" spans="1:26" s="215" customFormat="1" ht="19.5" customHeight="1">
      <c r="A18" s="233"/>
      <c r="B18" s="233" t="s">
        <v>224</v>
      </c>
      <c r="C18" s="234" t="s">
        <v>225</v>
      </c>
      <c r="D18" s="232">
        <v>11</v>
      </c>
      <c r="E18" s="232">
        <v>11</v>
      </c>
      <c r="F18" s="232"/>
      <c r="G18" s="235">
        <v>11</v>
      </c>
      <c r="H18" s="226"/>
      <c r="I18" s="226"/>
      <c r="J18" s="226"/>
      <c r="K18" s="226"/>
      <c r="L18" s="226"/>
      <c r="M18" s="226"/>
      <c r="N18" s="233"/>
      <c r="O18" s="233" t="s">
        <v>226</v>
      </c>
      <c r="P18" s="234" t="s">
        <v>227</v>
      </c>
      <c r="Q18" s="232">
        <v>5.02</v>
      </c>
      <c r="R18" s="232">
        <v>5.02</v>
      </c>
      <c r="S18" s="236">
        <v>5.02</v>
      </c>
      <c r="T18" s="239"/>
      <c r="U18" s="226"/>
      <c r="V18" s="226"/>
      <c r="W18" s="226"/>
      <c r="X18" s="226"/>
      <c r="Y18" s="226"/>
      <c r="Z18" s="226"/>
    </row>
    <row r="19" spans="1:26" s="215" customFormat="1" ht="19.5" customHeight="1">
      <c r="A19" s="233"/>
      <c r="B19" s="233" t="s">
        <v>205</v>
      </c>
      <c r="C19" s="234" t="s">
        <v>228</v>
      </c>
      <c r="D19" s="232">
        <v>2.5</v>
      </c>
      <c r="E19" s="232">
        <v>2.5</v>
      </c>
      <c r="F19" s="236">
        <v>2.5</v>
      </c>
      <c r="G19" s="235"/>
      <c r="H19" s="226"/>
      <c r="I19" s="226"/>
      <c r="J19" s="226"/>
      <c r="K19" s="226"/>
      <c r="L19" s="226"/>
      <c r="M19" s="226"/>
      <c r="N19" s="233"/>
      <c r="O19" s="233" t="s">
        <v>229</v>
      </c>
      <c r="P19" s="234" t="s">
        <v>116</v>
      </c>
      <c r="Q19" s="232">
        <v>98.62</v>
      </c>
      <c r="R19" s="232">
        <v>98.62</v>
      </c>
      <c r="S19" s="236">
        <v>98.62</v>
      </c>
      <c r="T19" s="239"/>
      <c r="U19" s="226"/>
      <c r="V19" s="226"/>
      <c r="W19" s="226"/>
      <c r="X19" s="226"/>
      <c r="Y19" s="226"/>
      <c r="Z19" s="226"/>
    </row>
    <row r="20" spans="1:26" s="215" customFormat="1" ht="19.5" customHeight="1">
      <c r="A20" s="233"/>
      <c r="B20" s="233" t="s">
        <v>209</v>
      </c>
      <c r="C20" s="234" t="s">
        <v>230</v>
      </c>
      <c r="D20" s="232">
        <v>0</v>
      </c>
      <c r="E20" s="232">
        <v>0</v>
      </c>
      <c r="F20" s="232"/>
      <c r="G20" s="235"/>
      <c r="H20" s="226"/>
      <c r="I20" s="226"/>
      <c r="J20" s="226"/>
      <c r="K20" s="226"/>
      <c r="L20" s="226"/>
      <c r="M20" s="226"/>
      <c r="N20" s="233"/>
      <c r="O20" s="233" t="s">
        <v>231</v>
      </c>
      <c r="P20" s="234" t="s">
        <v>232</v>
      </c>
      <c r="Q20" s="232">
        <v>0</v>
      </c>
      <c r="R20" s="232">
        <v>0</v>
      </c>
      <c r="S20" s="242"/>
      <c r="T20" s="239"/>
      <c r="U20" s="226"/>
      <c r="V20" s="226"/>
      <c r="W20" s="226"/>
      <c r="X20" s="226"/>
      <c r="Y20" s="226"/>
      <c r="Z20" s="226"/>
    </row>
    <row r="21" spans="1:26" s="215" customFormat="1" ht="19.5" customHeight="1">
      <c r="A21" s="233"/>
      <c r="B21" s="233" t="s">
        <v>212</v>
      </c>
      <c r="C21" s="234" t="s">
        <v>233</v>
      </c>
      <c r="D21" s="232">
        <v>12.2</v>
      </c>
      <c r="E21" s="232">
        <v>12.2</v>
      </c>
      <c r="F21" s="236">
        <v>12.2</v>
      </c>
      <c r="G21" s="235"/>
      <c r="H21" s="226"/>
      <c r="I21" s="226"/>
      <c r="J21" s="226"/>
      <c r="K21" s="226"/>
      <c r="L21" s="226"/>
      <c r="M21" s="226"/>
      <c r="N21" s="233"/>
      <c r="O21" s="233" t="s">
        <v>203</v>
      </c>
      <c r="P21" s="234" t="s">
        <v>204</v>
      </c>
      <c r="Q21" s="232">
        <v>15.6</v>
      </c>
      <c r="R21" s="232">
        <v>15.6</v>
      </c>
      <c r="S21" s="236">
        <v>15.6</v>
      </c>
      <c r="T21" s="239"/>
      <c r="U21" s="226"/>
      <c r="V21" s="226"/>
      <c r="W21" s="226"/>
      <c r="X21" s="226"/>
      <c r="Y21" s="226"/>
      <c r="Z21" s="226"/>
    </row>
    <row r="22" spans="1:26" s="215" customFormat="1" ht="19.5" customHeight="1">
      <c r="A22" s="233"/>
      <c r="B22" s="233" t="s">
        <v>215</v>
      </c>
      <c r="C22" s="234" t="s">
        <v>234</v>
      </c>
      <c r="D22" s="232">
        <v>0</v>
      </c>
      <c r="E22" s="232">
        <v>0</v>
      </c>
      <c r="F22" s="232"/>
      <c r="G22" s="235"/>
      <c r="H22" s="226"/>
      <c r="I22" s="226"/>
      <c r="J22" s="226"/>
      <c r="K22" s="226"/>
      <c r="L22" s="226"/>
      <c r="M22" s="226"/>
      <c r="N22" s="237" t="s">
        <v>235</v>
      </c>
      <c r="O22" s="237" t="s">
        <v>193</v>
      </c>
      <c r="P22" s="238" t="s">
        <v>236</v>
      </c>
      <c r="Q22" s="232">
        <v>102.88</v>
      </c>
      <c r="R22" s="232">
        <v>102.88</v>
      </c>
      <c r="S22" s="232">
        <v>58.17999999999999</v>
      </c>
      <c r="T22" s="232">
        <v>44.7</v>
      </c>
      <c r="U22" s="226"/>
      <c r="V22" s="226"/>
      <c r="W22" s="226"/>
      <c r="X22" s="226"/>
      <c r="Y22" s="226"/>
      <c r="Z22" s="226"/>
    </row>
    <row r="23" spans="1:26" s="215" customFormat="1" ht="19.5" customHeight="1">
      <c r="A23" s="233"/>
      <c r="B23" s="233" t="s">
        <v>203</v>
      </c>
      <c r="C23" s="234" t="s">
        <v>237</v>
      </c>
      <c r="D23" s="232">
        <v>4.529999999999999</v>
      </c>
      <c r="E23" s="232">
        <v>4.529999999999999</v>
      </c>
      <c r="F23" s="236">
        <v>0.06</v>
      </c>
      <c r="G23" s="235">
        <v>4.47</v>
      </c>
      <c r="H23" s="226"/>
      <c r="I23" s="226"/>
      <c r="J23" s="226"/>
      <c r="K23" s="226"/>
      <c r="L23" s="226"/>
      <c r="M23" s="226"/>
      <c r="N23" s="233"/>
      <c r="O23" s="233" t="s">
        <v>195</v>
      </c>
      <c r="P23" s="234" t="s">
        <v>238</v>
      </c>
      <c r="Q23" s="232">
        <v>17.689999999999998</v>
      </c>
      <c r="R23" s="232">
        <v>17.689999999999998</v>
      </c>
      <c r="S23" s="236">
        <v>3.16</v>
      </c>
      <c r="T23" s="251">
        <v>14.53</v>
      </c>
      <c r="U23" s="226"/>
      <c r="V23" s="226"/>
      <c r="W23" s="226"/>
      <c r="X23" s="226"/>
      <c r="Y23" s="226"/>
      <c r="Z23" s="226"/>
    </row>
    <row r="24" spans="1:26" s="215" customFormat="1" ht="19.5" customHeight="1">
      <c r="A24" s="237" t="s">
        <v>239</v>
      </c>
      <c r="B24" s="237" t="s">
        <v>193</v>
      </c>
      <c r="C24" s="238" t="s">
        <v>240</v>
      </c>
      <c r="D24" s="232">
        <v>421.06</v>
      </c>
      <c r="E24" s="232">
        <v>421.06</v>
      </c>
      <c r="F24" s="232">
        <v>55.5</v>
      </c>
      <c r="G24" s="232">
        <v>365.56</v>
      </c>
      <c r="H24" s="226"/>
      <c r="I24" s="226"/>
      <c r="J24" s="226"/>
      <c r="K24" s="226"/>
      <c r="L24" s="226"/>
      <c r="M24" s="226"/>
      <c r="N24" s="233"/>
      <c r="O24" s="233" t="s">
        <v>198</v>
      </c>
      <c r="P24" s="234" t="s">
        <v>241</v>
      </c>
      <c r="Q24" s="232">
        <v>0.8</v>
      </c>
      <c r="R24" s="232">
        <v>0.8</v>
      </c>
      <c r="S24" s="236">
        <v>0.8</v>
      </c>
      <c r="T24" s="239"/>
      <c r="U24" s="226"/>
      <c r="V24" s="226"/>
      <c r="W24" s="226"/>
      <c r="X24" s="226"/>
      <c r="Y24" s="226"/>
      <c r="Z24" s="226"/>
    </row>
    <row r="25" spans="1:26" s="215" customFormat="1" ht="19.5" customHeight="1">
      <c r="A25" s="233"/>
      <c r="B25" s="233" t="s">
        <v>195</v>
      </c>
      <c r="C25" s="234" t="s">
        <v>242</v>
      </c>
      <c r="D25" s="232">
        <v>365.99</v>
      </c>
      <c r="E25" s="232">
        <v>365.99</v>
      </c>
      <c r="F25" s="232">
        <v>0.43</v>
      </c>
      <c r="G25" s="235">
        <v>365.56</v>
      </c>
      <c r="H25" s="226"/>
      <c r="I25" s="226"/>
      <c r="J25" s="226"/>
      <c r="K25" s="226"/>
      <c r="L25" s="226"/>
      <c r="M25" s="226"/>
      <c r="N25" s="233"/>
      <c r="O25" s="233" t="s">
        <v>201</v>
      </c>
      <c r="P25" s="234" t="s">
        <v>243</v>
      </c>
      <c r="Q25" s="232">
        <v>0</v>
      </c>
      <c r="R25" s="232">
        <v>0</v>
      </c>
      <c r="S25" s="242"/>
      <c r="T25" s="239"/>
      <c r="U25" s="226"/>
      <c r="V25" s="226"/>
      <c r="W25" s="226"/>
      <c r="X25" s="226"/>
      <c r="Y25" s="226"/>
      <c r="Z25" s="226"/>
    </row>
    <row r="26" spans="1:26" s="215" customFormat="1" ht="19.5" customHeight="1">
      <c r="A26" s="233"/>
      <c r="B26" s="233" t="s">
        <v>198</v>
      </c>
      <c r="C26" s="234" t="s">
        <v>244</v>
      </c>
      <c r="D26" s="232">
        <v>0</v>
      </c>
      <c r="E26" s="232">
        <v>0</v>
      </c>
      <c r="F26" s="232"/>
      <c r="G26" s="235"/>
      <c r="H26" s="226"/>
      <c r="I26" s="226"/>
      <c r="J26" s="226"/>
      <c r="K26" s="226"/>
      <c r="L26" s="226"/>
      <c r="M26" s="226"/>
      <c r="N26" s="233"/>
      <c r="O26" s="233" t="s">
        <v>220</v>
      </c>
      <c r="P26" s="234" t="s">
        <v>245</v>
      </c>
      <c r="Q26" s="232">
        <v>0</v>
      </c>
      <c r="R26" s="232">
        <v>0</v>
      </c>
      <c r="S26" s="242"/>
      <c r="T26" s="239"/>
      <c r="U26" s="226"/>
      <c r="V26" s="226"/>
      <c r="W26" s="226"/>
      <c r="X26" s="226"/>
      <c r="Y26" s="226"/>
      <c r="Z26" s="226"/>
    </row>
    <row r="27" spans="1:26" s="215" customFormat="1" ht="19.5" customHeight="1">
      <c r="A27" s="233"/>
      <c r="B27" s="233" t="s">
        <v>201</v>
      </c>
      <c r="C27" s="234" t="s">
        <v>246</v>
      </c>
      <c r="D27" s="232">
        <v>0</v>
      </c>
      <c r="E27" s="232">
        <v>0</v>
      </c>
      <c r="F27" s="232"/>
      <c r="G27" s="235"/>
      <c r="H27" s="226"/>
      <c r="I27" s="226"/>
      <c r="J27" s="226"/>
      <c r="K27" s="226"/>
      <c r="L27" s="226"/>
      <c r="M27" s="226"/>
      <c r="N27" s="233"/>
      <c r="O27" s="233" t="s">
        <v>224</v>
      </c>
      <c r="P27" s="234" t="s">
        <v>247</v>
      </c>
      <c r="Q27" s="232">
        <v>1.38</v>
      </c>
      <c r="R27" s="232">
        <v>1.38</v>
      </c>
      <c r="S27" s="236">
        <v>1.38</v>
      </c>
      <c r="T27" s="239"/>
      <c r="U27" s="226"/>
      <c r="V27" s="226"/>
      <c r="W27" s="226"/>
      <c r="X27" s="226"/>
      <c r="Y27" s="226"/>
      <c r="Z27" s="226"/>
    </row>
    <row r="28" spans="1:26" s="215" customFormat="1" ht="19.5" customHeight="1">
      <c r="A28" s="233"/>
      <c r="B28" s="233" t="s">
        <v>224</v>
      </c>
      <c r="C28" s="234" t="s">
        <v>248</v>
      </c>
      <c r="D28" s="232">
        <v>55.07</v>
      </c>
      <c r="E28" s="232">
        <v>55.07</v>
      </c>
      <c r="F28" s="232">
        <v>55.07</v>
      </c>
      <c r="G28" s="235"/>
      <c r="H28" s="226"/>
      <c r="I28" s="226"/>
      <c r="J28" s="226"/>
      <c r="K28" s="226"/>
      <c r="L28" s="226"/>
      <c r="M28" s="226"/>
      <c r="N28" s="233"/>
      <c r="O28" s="233" t="s">
        <v>205</v>
      </c>
      <c r="P28" s="234" t="s">
        <v>249</v>
      </c>
      <c r="Q28" s="232">
        <v>3.13</v>
      </c>
      <c r="R28" s="232">
        <v>3.13</v>
      </c>
      <c r="S28" s="236">
        <v>3.13</v>
      </c>
      <c r="T28" s="239"/>
      <c r="U28" s="226"/>
      <c r="V28" s="226"/>
      <c r="W28" s="226"/>
      <c r="X28" s="226"/>
      <c r="Y28" s="226"/>
      <c r="Z28" s="226"/>
    </row>
    <row r="29" spans="1:26" s="215" customFormat="1" ht="19.5" customHeight="1">
      <c r="A29" s="233"/>
      <c r="B29" s="233" t="s">
        <v>203</v>
      </c>
      <c r="C29" s="234" t="s">
        <v>250</v>
      </c>
      <c r="D29" s="232">
        <v>0</v>
      </c>
      <c r="E29" s="232">
        <v>0</v>
      </c>
      <c r="F29" s="232"/>
      <c r="G29" s="235"/>
      <c r="H29" s="226"/>
      <c r="I29" s="226"/>
      <c r="J29" s="226"/>
      <c r="K29" s="226"/>
      <c r="L29" s="226"/>
      <c r="M29" s="226"/>
      <c r="N29" s="233"/>
      <c r="O29" s="233" t="s">
        <v>209</v>
      </c>
      <c r="P29" s="234" t="s">
        <v>251</v>
      </c>
      <c r="Q29" s="232">
        <v>0.92</v>
      </c>
      <c r="R29" s="232">
        <v>0.92</v>
      </c>
      <c r="S29" s="236">
        <v>0.92</v>
      </c>
      <c r="T29" s="239"/>
      <c r="U29" s="226"/>
      <c r="V29" s="226"/>
      <c r="W29" s="226"/>
      <c r="X29" s="226"/>
      <c r="Y29" s="226"/>
      <c r="Z29" s="226"/>
    </row>
    <row r="30" spans="1:26" s="215" customFormat="1" ht="19.5" customHeight="1">
      <c r="A30" s="239"/>
      <c r="B30" s="240"/>
      <c r="C30" s="241"/>
      <c r="D30" s="242"/>
      <c r="E30" s="242"/>
      <c r="F30" s="242"/>
      <c r="G30" s="239"/>
      <c r="H30" s="226"/>
      <c r="I30" s="226"/>
      <c r="J30" s="226"/>
      <c r="K30" s="226"/>
      <c r="L30" s="226"/>
      <c r="M30" s="226"/>
      <c r="N30" s="233"/>
      <c r="O30" s="233" t="s">
        <v>212</v>
      </c>
      <c r="P30" s="234" t="s">
        <v>252</v>
      </c>
      <c r="Q30" s="232">
        <v>0</v>
      </c>
      <c r="R30" s="232">
        <v>0</v>
      </c>
      <c r="S30" s="242"/>
      <c r="T30" s="239"/>
      <c r="U30" s="226"/>
      <c r="V30" s="226"/>
      <c r="W30" s="226"/>
      <c r="X30" s="226"/>
      <c r="Y30" s="226"/>
      <c r="Z30" s="226"/>
    </row>
    <row r="31" spans="1:26" s="215" customFormat="1" ht="19.5" customHeight="1">
      <c r="A31" s="239"/>
      <c r="B31" s="240"/>
      <c r="C31" s="241"/>
      <c r="D31" s="242"/>
      <c r="E31" s="242"/>
      <c r="F31" s="242"/>
      <c r="G31" s="239"/>
      <c r="H31" s="226"/>
      <c r="I31" s="226"/>
      <c r="J31" s="226"/>
      <c r="K31" s="226"/>
      <c r="L31" s="226"/>
      <c r="M31" s="226"/>
      <c r="N31" s="233"/>
      <c r="O31" s="233" t="s">
        <v>215</v>
      </c>
      <c r="P31" s="234" t="s">
        <v>253</v>
      </c>
      <c r="Q31" s="232">
        <v>0</v>
      </c>
      <c r="R31" s="232">
        <v>0</v>
      </c>
      <c r="S31" s="242"/>
      <c r="T31" s="239"/>
      <c r="U31" s="226"/>
      <c r="V31" s="226"/>
      <c r="W31" s="226"/>
      <c r="X31" s="226"/>
      <c r="Y31" s="226"/>
      <c r="Z31" s="226"/>
    </row>
    <row r="32" spans="1:26" s="215" customFormat="1" ht="19.5" customHeight="1">
      <c r="A32" s="239"/>
      <c r="B32" s="240"/>
      <c r="C32" s="241"/>
      <c r="D32" s="242"/>
      <c r="E32" s="242"/>
      <c r="F32" s="242"/>
      <c r="G32" s="239"/>
      <c r="H32" s="226"/>
      <c r="I32" s="226"/>
      <c r="J32" s="226"/>
      <c r="K32" s="226"/>
      <c r="L32" s="226"/>
      <c r="M32" s="226"/>
      <c r="N32" s="233"/>
      <c r="O32" s="233" t="s">
        <v>222</v>
      </c>
      <c r="P32" s="234" t="s">
        <v>254</v>
      </c>
      <c r="Q32" s="232">
        <v>0.6</v>
      </c>
      <c r="R32" s="232">
        <v>0.6</v>
      </c>
      <c r="S32" s="236">
        <v>0.6</v>
      </c>
      <c r="T32" s="239"/>
      <c r="U32" s="226"/>
      <c r="V32" s="226"/>
      <c r="W32" s="226"/>
      <c r="X32" s="226"/>
      <c r="Y32" s="226"/>
      <c r="Z32" s="226"/>
    </row>
    <row r="33" spans="1:26" s="215" customFormat="1" ht="19.5" customHeight="1">
      <c r="A33" s="239"/>
      <c r="B33" s="240"/>
      <c r="C33" s="241"/>
      <c r="D33" s="242"/>
      <c r="E33" s="242"/>
      <c r="F33" s="242"/>
      <c r="G33" s="239"/>
      <c r="H33" s="226"/>
      <c r="I33" s="226"/>
      <c r="J33" s="226"/>
      <c r="K33" s="226"/>
      <c r="L33" s="226"/>
      <c r="M33" s="226"/>
      <c r="N33" s="233"/>
      <c r="O33" s="233" t="s">
        <v>226</v>
      </c>
      <c r="P33" s="234" t="s">
        <v>230</v>
      </c>
      <c r="Q33" s="232">
        <v>0</v>
      </c>
      <c r="R33" s="232">
        <v>0</v>
      </c>
      <c r="S33" s="242"/>
      <c r="T33" s="239"/>
      <c r="U33" s="226"/>
      <c r="V33" s="226"/>
      <c r="W33" s="226"/>
      <c r="X33" s="226"/>
      <c r="Y33" s="226"/>
      <c r="Z33" s="226"/>
    </row>
    <row r="34" spans="1:26" s="215" customFormat="1" ht="19.5" customHeight="1">
      <c r="A34" s="239"/>
      <c r="B34" s="240"/>
      <c r="C34" s="241"/>
      <c r="D34" s="242"/>
      <c r="E34" s="242"/>
      <c r="F34" s="242"/>
      <c r="G34" s="239"/>
      <c r="H34" s="226"/>
      <c r="I34" s="226"/>
      <c r="J34" s="226"/>
      <c r="K34" s="226"/>
      <c r="L34" s="226"/>
      <c r="M34" s="226"/>
      <c r="N34" s="233"/>
      <c r="O34" s="233" t="s">
        <v>229</v>
      </c>
      <c r="P34" s="234" t="s">
        <v>234</v>
      </c>
      <c r="Q34" s="232">
        <v>0</v>
      </c>
      <c r="R34" s="232">
        <v>0</v>
      </c>
      <c r="S34" s="242"/>
      <c r="T34" s="239"/>
      <c r="U34" s="226"/>
      <c r="V34" s="226"/>
      <c r="W34" s="226"/>
      <c r="X34" s="226"/>
      <c r="Y34" s="226"/>
      <c r="Z34" s="226"/>
    </row>
    <row r="35" spans="1:26" s="215" customFormat="1" ht="19.5" customHeight="1">
      <c r="A35" s="239"/>
      <c r="B35" s="240"/>
      <c r="C35" s="241"/>
      <c r="D35" s="242"/>
      <c r="E35" s="242"/>
      <c r="F35" s="242"/>
      <c r="G35" s="239"/>
      <c r="H35" s="226"/>
      <c r="I35" s="226"/>
      <c r="J35" s="226"/>
      <c r="K35" s="226"/>
      <c r="L35" s="226"/>
      <c r="M35" s="226"/>
      <c r="N35" s="233"/>
      <c r="O35" s="233" t="s">
        <v>231</v>
      </c>
      <c r="P35" s="234" t="s">
        <v>255</v>
      </c>
      <c r="Q35" s="232">
        <v>0</v>
      </c>
      <c r="R35" s="232">
        <v>0</v>
      </c>
      <c r="S35" s="242"/>
      <c r="T35" s="239"/>
      <c r="U35" s="226"/>
      <c r="V35" s="226"/>
      <c r="W35" s="226"/>
      <c r="X35" s="226"/>
      <c r="Y35" s="226"/>
      <c r="Z35" s="226"/>
    </row>
    <row r="36" spans="1:26" s="215" customFormat="1" ht="19.5" customHeight="1">
      <c r="A36" s="239"/>
      <c r="B36" s="240"/>
      <c r="C36" s="241"/>
      <c r="D36" s="242"/>
      <c r="E36" s="242"/>
      <c r="F36" s="242"/>
      <c r="G36" s="239"/>
      <c r="H36" s="226"/>
      <c r="I36" s="226"/>
      <c r="J36" s="226"/>
      <c r="K36" s="226"/>
      <c r="L36" s="226"/>
      <c r="M36" s="226"/>
      <c r="N36" s="233"/>
      <c r="O36" s="233" t="s">
        <v>256</v>
      </c>
      <c r="P36" s="234" t="s">
        <v>214</v>
      </c>
      <c r="Q36" s="232">
        <v>9.7</v>
      </c>
      <c r="R36" s="232">
        <v>9.7</v>
      </c>
      <c r="S36" s="236"/>
      <c r="T36" s="251">
        <v>9.7</v>
      </c>
      <c r="U36" s="226"/>
      <c r="V36" s="226"/>
      <c r="W36" s="226"/>
      <c r="X36" s="226"/>
      <c r="Y36" s="226"/>
      <c r="Z36" s="226"/>
    </row>
    <row r="37" spans="1:26" s="215" customFormat="1" ht="19.5" customHeight="1">
      <c r="A37" s="239"/>
      <c r="B37" s="240"/>
      <c r="C37" s="241"/>
      <c r="D37" s="242"/>
      <c r="E37" s="242"/>
      <c r="F37" s="242"/>
      <c r="G37" s="239"/>
      <c r="H37" s="226"/>
      <c r="I37" s="226"/>
      <c r="J37" s="226"/>
      <c r="K37" s="226"/>
      <c r="L37" s="226"/>
      <c r="M37" s="226"/>
      <c r="N37" s="233"/>
      <c r="O37" s="233" t="s">
        <v>257</v>
      </c>
      <c r="P37" s="234" t="s">
        <v>217</v>
      </c>
      <c r="Q37" s="232">
        <v>5</v>
      </c>
      <c r="R37" s="232">
        <v>5</v>
      </c>
      <c r="S37" s="236"/>
      <c r="T37" s="251">
        <v>5</v>
      </c>
      <c r="U37" s="226"/>
      <c r="V37" s="226"/>
      <c r="W37" s="226"/>
      <c r="X37" s="226"/>
      <c r="Y37" s="226"/>
      <c r="Z37" s="226"/>
    </row>
    <row r="38" spans="1:26" s="215" customFormat="1" ht="19.5" customHeight="1">
      <c r="A38" s="239"/>
      <c r="B38" s="240"/>
      <c r="C38" s="241"/>
      <c r="D38" s="242"/>
      <c r="E38" s="242"/>
      <c r="F38" s="242"/>
      <c r="G38" s="239"/>
      <c r="H38" s="226"/>
      <c r="I38" s="226"/>
      <c r="J38" s="226"/>
      <c r="K38" s="226"/>
      <c r="L38" s="226"/>
      <c r="M38" s="226"/>
      <c r="N38" s="233"/>
      <c r="O38" s="233" t="s">
        <v>258</v>
      </c>
      <c r="P38" s="234" t="s">
        <v>228</v>
      </c>
      <c r="Q38" s="232">
        <v>2.5</v>
      </c>
      <c r="R38" s="232">
        <v>2.5</v>
      </c>
      <c r="S38" s="236">
        <v>2.5</v>
      </c>
      <c r="T38" s="239"/>
      <c r="U38" s="226"/>
      <c r="V38" s="226"/>
      <c r="W38" s="226"/>
      <c r="X38" s="226"/>
      <c r="Y38" s="226"/>
      <c r="Z38" s="226"/>
    </row>
    <row r="39" spans="1:26" s="215" customFormat="1" ht="19.5" customHeight="1">
      <c r="A39" s="239"/>
      <c r="B39" s="240"/>
      <c r="C39" s="241"/>
      <c r="D39" s="242"/>
      <c r="E39" s="242"/>
      <c r="F39" s="242"/>
      <c r="G39" s="239"/>
      <c r="H39" s="226"/>
      <c r="I39" s="226"/>
      <c r="J39" s="226"/>
      <c r="K39" s="226"/>
      <c r="L39" s="226"/>
      <c r="M39" s="226"/>
      <c r="N39" s="233"/>
      <c r="O39" s="233" t="s">
        <v>259</v>
      </c>
      <c r="P39" s="234" t="s">
        <v>260</v>
      </c>
      <c r="Q39" s="232">
        <v>0</v>
      </c>
      <c r="R39" s="232">
        <v>0</v>
      </c>
      <c r="S39" s="242"/>
      <c r="T39" s="239"/>
      <c r="U39" s="226"/>
      <c r="V39" s="226"/>
      <c r="W39" s="226"/>
      <c r="X39" s="226"/>
      <c r="Y39" s="226"/>
      <c r="Z39" s="226"/>
    </row>
    <row r="40" spans="1:26" s="215" customFormat="1" ht="19.5" customHeight="1">
      <c r="A40" s="239"/>
      <c r="B40" s="240"/>
      <c r="C40" s="241"/>
      <c r="D40" s="242"/>
      <c r="E40" s="242"/>
      <c r="F40" s="242"/>
      <c r="G40" s="239"/>
      <c r="H40" s="226"/>
      <c r="I40" s="226"/>
      <c r="J40" s="226"/>
      <c r="K40" s="226"/>
      <c r="L40" s="226"/>
      <c r="M40" s="226"/>
      <c r="N40" s="233"/>
      <c r="O40" s="233" t="s">
        <v>261</v>
      </c>
      <c r="P40" s="234" t="s">
        <v>262</v>
      </c>
      <c r="Q40" s="232">
        <v>0</v>
      </c>
      <c r="R40" s="232">
        <v>0</v>
      </c>
      <c r="S40" s="242"/>
      <c r="T40" s="239"/>
      <c r="U40" s="226"/>
      <c r="V40" s="226"/>
      <c r="W40" s="226"/>
      <c r="X40" s="226"/>
      <c r="Y40" s="226"/>
      <c r="Z40" s="226"/>
    </row>
    <row r="41" spans="1:26" s="215" customFormat="1" ht="19.5" customHeight="1">
      <c r="A41" s="239"/>
      <c r="B41" s="240"/>
      <c r="C41" s="241"/>
      <c r="D41" s="242"/>
      <c r="E41" s="242"/>
      <c r="F41" s="242"/>
      <c r="G41" s="239"/>
      <c r="H41" s="226"/>
      <c r="I41" s="226"/>
      <c r="J41" s="226"/>
      <c r="K41" s="226"/>
      <c r="L41" s="226"/>
      <c r="M41" s="226"/>
      <c r="N41" s="233"/>
      <c r="O41" s="233" t="s">
        <v>263</v>
      </c>
      <c r="P41" s="234" t="s">
        <v>264</v>
      </c>
      <c r="Q41" s="232">
        <v>0</v>
      </c>
      <c r="R41" s="232">
        <v>0</v>
      </c>
      <c r="S41" s="242"/>
      <c r="T41" s="239"/>
      <c r="U41" s="226"/>
      <c r="V41" s="226"/>
      <c r="W41" s="226"/>
      <c r="X41" s="226"/>
      <c r="Y41" s="226"/>
      <c r="Z41" s="226"/>
    </row>
    <row r="42" spans="1:26" s="215" customFormat="1" ht="19.5" customHeight="1">
      <c r="A42" s="239"/>
      <c r="B42" s="240"/>
      <c r="C42" s="241"/>
      <c r="D42" s="242"/>
      <c r="E42" s="242"/>
      <c r="F42" s="242"/>
      <c r="G42" s="239"/>
      <c r="H42" s="226"/>
      <c r="I42" s="226"/>
      <c r="J42" s="226"/>
      <c r="K42" s="226"/>
      <c r="L42" s="226"/>
      <c r="M42" s="226"/>
      <c r="N42" s="233"/>
      <c r="O42" s="233" t="s">
        <v>265</v>
      </c>
      <c r="P42" s="234" t="s">
        <v>266</v>
      </c>
      <c r="Q42" s="232">
        <v>11</v>
      </c>
      <c r="R42" s="232">
        <v>11</v>
      </c>
      <c r="S42" s="236"/>
      <c r="T42" s="251">
        <v>11</v>
      </c>
      <c r="U42" s="226"/>
      <c r="V42" s="226"/>
      <c r="W42" s="226"/>
      <c r="X42" s="226"/>
      <c r="Y42" s="226"/>
      <c r="Z42" s="226"/>
    </row>
    <row r="43" spans="1:26" s="215" customFormat="1" ht="19.5" customHeight="1">
      <c r="A43" s="239"/>
      <c r="B43" s="240"/>
      <c r="C43" s="241"/>
      <c r="D43" s="242"/>
      <c r="E43" s="242"/>
      <c r="F43" s="242"/>
      <c r="G43" s="239"/>
      <c r="H43" s="226"/>
      <c r="I43" s="226"/>
      <c r="J43" s="226"/>
      <c r="K43" s="226"/>
      <c r="L43" s="226"/>
      <c r="M43" s="226"/>
      <c r="N43" s="233"/>
      <c r="O43" s="233" t="s">
        <v>267</v>
      </c>
      <c r="P43" s="234" t="s">
        <v>225</v>
      </c>
      <c r="Q43" s="232">
        <v>0</v>
      </c>
      <c r="R43" s="232">
        <v>0</v>
      </c>
      <c r="S43" s="242"/>
      <c r="T43" s="239"/>
      <c r="U43" s="226"/>
      <c r="V43" s="226"/>
      <c r="W43" s="226"/>
      <c r="X43" s="226"/>
      <c r="Y43" s="226"/>
      <c r="Z43" s="226"/>
    </row>
    <row r="44" spans="1:26" s="215" customFormat="1" ht="19.5" customHeight="1">
      <c r="A44" s="239"/>
      <c r="B44" s="240"/>
      <c r="C44" s="241"/>
      <c r="D44" s="242"/>
      <c r="E44" s="242"/>
      <c r="F44" s="242"/>
      <c r="G44" s="239"/>
      <c r="H44" s="226"/>
      <c r="I44" s="226"/>
      <c r="J44" s="226"/>
      <c r="K44" s="226"/>
      <c r="L44" s="226"/>
      <c r="M44" s="226"/>
      <c r="N44" s="233"/>
      <c r="O44" s="233" t="s">
        <v>268</v>
      </c>
      <c r="P44" s="234" t="s">
        <v>269</v>
      </c>
      <c r="Q44" s="232">
        <v>0</v>
      </c>
      <c r="R44" s="232">
        <v>0</v>
      </c>
      <c r="S44" s="242"/>
      <c r="T44" s="239"/>
      <c r="U44" s="226"/>
      <c r="V44" s="226"/>
      <c r="W44" s="226"/>
      <c r="X44" s="226"/>
      <c r="Y44" s="226"/>
      <c r="Z44" s="226"/>
    </row>
    <row r="45" spans="1:26" s="215" customFormat="1" ht="19.5" customHeight="1">
      <c r="A45" s="239"/>
      <c r="B45" s="240"/>
      <c r="C45" s="241"/>
      <c r="D45" s="242"/>
      <c r="E45" s="242"/>
      <c r="F45" s="242"/>
      <c r="G45" s="239"/>
      <c r="H45" s="226"/>
      <c r="I45" s="226"/>
      <c r="J45" s="226"/>
      <c r="K45" s="226"/>
      <c r="L45" s="226"/>
      <c r="M45" s="226"/>
      <c r="N45" s="233"/>
      <c r="O45" s="233" t="s">
        <v>270</v>
      </c>
      <c r="P45" s="234" t="s">
        <v>271</v>
      </c>
      <c r="Q45" s="232">
        <v>9.13</v>
      </c>
      <c r="R45" s="232">
        <v>9.13</v>
      </c>
      <c r="S45" s="236">
        <v>9.13</v>
      </c>
      <c r="T45" s="239"/>
      <c r="U45" s="226"/>
      <c r="V45" s="226"/>
      <c r="W45" s="226"/>
      <c r="X45" s="226"/>
      <c r="Y45" s="226"/>
      <c r="Z45" s="226"/>
    </row>
    <row r="46" spans="1:26" s="215" customFormat="1" ht="19.5" customHeight="1">
      <c r="A46" s="239"/>
      <c r="B46" s="240"/>
      <c r="C46" s="241"/>
      <c r="D46" s="242"/>
      <c r="E46" s="242"/>
      <c r="F46" s="242"/>
      <c r="G46" s="239"/>
      <c r="H46" s="226"/>
      <c r="I46" s="226"/>
      <c r="J46" s="226"/>
      <c r="K46" s="226"/>
      <c r="L46" s="226"/>
      <c r="M46" s="226"/>
      <c r="N46" s="233"/>
      <c r="O46" s="233" t="s">
        <v>272</v>
      </c>
      <c r="P46" s="234" t="s">
        <v>233</v>
      </c>
      <c r="Q46" s="232">
        <v>12.2</v>
      </c>
      <c r="R46" s="232">
        <v>12.2</v>
      </c>
      <c r="S46" s="236">
        <v>12.2</v>
      </c>
      <c r="T46" s="239"/>
      <c r="U46" s="226"/>
      <c r="V46" s="226"/>
      <c r="W46" s="226"/>
      <c r="X46" s="226"/>
      <c r="Y46" s="226"/>
      <c r="Z46" s="226"/>
    </row>
    <row r="47" spans="1:26" s="215" customFormat="1" ht="19.5" customHeight="1">
      <c r="A47" s="239"/>
      <c r="B47" s="240"/>
      <c r="C47" s="241"/>
      <c r="D47" s="242"/>
      <c r="E47" s="242"/>
      <c r="F47" s="242"/>
      <c r="G47" s="239"/>
      <c r="H47" s="226"/>
      <c r="I47" s="226"/>
      <c r="J47" s="226"/>
      <c r="K47" s="226"/>
      <c r="L47" s="226"/>
      <c r="M47" s="226"/>
      <c r="N47" s="233"/>
      <c r="O47" s="233" t="s">
        <v>273</v>
      </c>
      <c r="P47" s="234" t="s">
        <v>274</v>
      </c>
      <c r="Q47" s="232">
        <v>24.3</v>
      </c>
      <c r="R47" s="232">
        <v>24.3</v>
      </c>
      <c r="S47" s="236">
        <v>24.3</v>
      </c>
      <c r="T47" s="239"/>
      <c r="U47" s="226"/>
      <c r="V47" s="226"/>
      <c r="W47" s="226"/>
      <c r="X47" s="226"/>
      <c r="Y47" s="226"/>
      <c r="Z47" s="226"/>
    </row>
    <row r="48" spans="1:26" s="215" customFormat="1" ht="19.5" customHeight="1">
      <c r="A48" s="239"/>
      <c r="B48" s="240"/>
      <c r="C48" s="241"/>
      <c r="D48" s="242"/>
      <c r="E48" s="242"/>
      <c r="F48" s="242"/>
      <c r="G48" s="239"/>
      <c r="H48" s="226"/>
      <c r="I48" s="226"/>
      <c r="J48" s="226"/>
      <c r="K48" s="226"/>
      <c r="L48" s="226"/>
      <c r="M48" s="226"/>
      <c r="N48" s="233"/>
      <c r="O48" s="233" t="s">
        <v>275</v>
      </c>
      <c r="P48" s="234" t="s">
        <v>276</v>
      </c>
      <c r="Q48" s="232">
        <v>0</v>
      </c>
      <c r="R48" s="232">
        <v>0</v>
      </c>
      <c r="S48" s="242"/>
      <c r="T48" s="239"/>
      <c r="U48" s="226"/>
      <c r="V48" s="226"/>
      <c r="W48" s="226"/>
      <c r="X48" s="226"/>
      <c r="Y48" s="226"/>
      <c r="Z48" s="226"/>
    </row>
    <row r="49" spans="1:26" s="215" customFormat="1" ht="19.5" customHeight="1">
      <c r="A49" s="239"/>
      <c r="B49" s="240"/>
      <c r="C49" s="241"/>
      <c r="D49" s="242"/>
      <c r="E49" s="242"/>
      <c r="F49" s="242"/>
      <c r="G49" s="239"/>
      <c r="H49" s="226"/>
      <c r="I49" s="226"/>
      <c r="J49" s="226"/>
      <c r="K49" s="226"/>
      <c r="L49" s="226"/>
      <c r="M49" s="226"/>
      <c r="N49" s="233"/>
      <c r="O49" s="233" t="s">
        <v>203</v>
      </c>
      <c r="P49" s="234" t="s">
        <v>237</v>
      </c>
      <c r="Q49" s="232">
        <v>4.529999999999999</v>
      </c>
      <c r="R49" s="232">
        <v>4.529999999999999</v>
      </c>
      <c r="S49" s="236">
        <v>0.06</v>
      </c>
      <c r="T49" s="251">
        <v>4.47</v>
      </c>
      <c r="U49" s="226"/>
      <c r="V49" s="226"/>
      <c r="W49" s="226"/>
      <c r="X49" s="226"/>
      <c r="Y49" s="226"/>
      <c r="Z49" s="226"/>
    </row>
    <row r="50" spans="1:26" s="215" customFormat="1" ht="19.5" customHeight="1">
      <c r="A50" s="239"/>
      <c r="B50" s="240"/>
      <c r="C50" s="241"/>
      <c r="D50" s="242"/>
      <c r="E50" s="242"/>
      <c r="F50" s="242"/>
      <c r="G50" s="239"/>
      <c r="H50" s="226"/>
      <c r="I50" s="226"/>
      <c r="J50" s="226"/>
      <c r="K50" s="226"/>
      <c r="L50" s="226"/>
      <c r="M50" s="226"/>
      <c r="N50" s="237" t="s">
        <v>277</v>
      </c>
      <c r="O50" s="237" t="s">
        <v>193</v>
      </c>
      <c r="P50" s="238" t="s">
        <v>240</v>
      </c>
      <c r="Q50" s="232">
        <v>421.06</v>
      </c>
      <c r="R50" s="232">
        <v>421.06</v>
      </c>
      <c r="S50" s="232">
        <v>55.5</v>
      </c>
      <c r="T50" s="232">
        <v>365.56</v>
      </c>
      <c r="U50" s="226"/>
      <c r="V50" s="226"/>
      <c r="W50" s="226"/>
      <c r="X50" s="226"/>
      <c r="Y50" s="226"/>
      <c r="Z50" s="226"/>
    </row>
    <row r="51" spans="1:26" s="215" customFormat="1" ht="19.5" customHeight="1">
      <c r="A51" s="239"/>
      <c r="B51" s="240"/>
      <c r="C51" s="241"/>
      <c r="D51" s="242"/>
      <c r="E51" s="242"/>
      <c r="F51" s="242"/>
      <c r="G51" s="239"/>
      <c r="H51" s="226"/>
      <c r="I51" s="226"/>
      <c r="J51" s="226"/>
      <c r="K51" s="226"/>
      <c r="L51" s="226"/>
      <c r="M51" s="226"/>
      <c r="N51" s="233"/>
      <c r="O51" s="233" t="s">
        <v>195</v>
      </c>
      <c r="P51" s="234" t="s">
        <v>278</v>
      </c>
      <c r="Q51" s="232">
        <v>0</v>
      </c>
      <c r="R51" s="232">
        <v>0</v>
      </c>
      <c r="S51" s="242"/>
      <c r="T51" s="239"/>
      <c r="U51" s="226"/>
      <c r="V51" s="226"/>
      <c r="W51" s="226"/>
      <c r="X51" s="226"/>
      <c r="Y51" s="226"/>
      <c r="Z51" s="226"/>
    </row>
    <row r="52" spans="1:26" s="215" customFormat="1" ht="19.5" customHeight="1">
      <c r="A52" s="239"/>
      <c r="B52" s="240"/>
      <c r="C52" s="241"/>
      <c r="D52" s="242"/>
      <c r="E52" s="242"/>
      <c r="F52" s="242"/>
      <c r="G52" s="239"/>
      <c r="H52" s="226"/>
      <c r="I52" s="226"/>
      <c r="J52" s="226"/>
      <c r="K52" s="226"/>
      <c r="L52" s="226"/>
      <c r="M52" s="226"/>
      <c r="N52" s="233"/>
      <c r="O52" s="233" t="s">
        <v>198</v>
      </c>
      <c r="P52" s="234" t="s">
        <v>279</v>
      </c>
      <c r="Q52" s="232">
        <v>55.07</v>
      </c>
      <c r="R52" s="232">
        <v>55.07</v>
      </c>
      <c r="S52" s="236">
        <v>55.07</v>
      </c>
      <c r="T52" s="239"/>
      <c r="U52" s="226"/>
      <c r="V52" s="226"/>
      <c r="W52" s="226"/>
      <c r="X52" s="226"/>
      <c r="Y52" s="226"/>
      <c r="Z52" s="226"/>
    </row>
    <row r="53" spans="1:26" s="215" customFormat="1" ht="19.5" customHeight="1">
      <c r="A53" s="239"/>
      <c r="B53" s="240"/>
      <c r="C53" s="241"/>
      <c r="D53" s="242"/>
      <c r="E53" s="242"/>
      <c r="F53" s="242"/>
      <c r="G53" s="239"/>
      <c r="H53" s="226"/>
      <c r="I53" s="226"/>
      <c r="J53" s="226"/>
      <c r="K53" s="226"/>
      <c r="L53" s="226"/>
      <c r="M53" s="226"/>
      <c r="N53" s="233"/>
      <c r="O53" s="233" t="s">
        <v>201</v>
      </c>
      <c r="P53" s="234" t="s">
        <v>280</v>
      </c>
      <c r="Q53" s="232">
        <v>0</v>
      </c>
      <c r="R53" s="232">
        <v>0</v>
      </c>
      <c r="S53" s="242"/>
      <c r="T53" s="239"/>
      <c r="U53" s="226"/>
      <c r="V53" s="226"/>
      <c r="W53" s="226"/>
      <c r="X53" s="226"/>
      <c r="Y53" s="226"/>
      <c r="Z53" s="226"/>
    </row>
    <row r="54" spans="1:26" s="215" customFormat="1" ht="19.5" customHeight="1">
      <c r="A54" s="239"/>
      <c r="B54" s="240"/>
      <c r="C54" s="241"/>
      <c r="D54" s="242"/>
      <c r="E54" s="242"/>
      <c r="F54" s="242"/>
      <c r="G54" s="239"/>
      <c r="H54" s="226"/>
      <c r="I54" s="226"/>
      <c r="J54" s="226"/>
      <c r="K54" s="226"/>
      <c r="L54" s="226"/>
      <c r="M54" s="226"/>
      <c r="N54" s="233"/>
      <c r="O54" s="233" t="s">
        <v>220</v>
      </c>
      <c r="P54" s="234" t="s">
        <v>281</v>
      </c>
      <c r="Q54" s="232">
        <v>0</v>
      </c>
      <c r="R54" s="232">
        <v>0</v>
      </c>
      <c r="S54" s="242"/>
      <c r="T54" s="239"/>
      <c r="U54" s="226"/>
      <c r="V54" s="226"/>
      <c r="W54" s="226"/>
      <c r="X54" s="226"/>
      <c r="Y54" s="226"/>
      <c r="Z54" s="226"/>
    </row>
    <row r="55" spans="1:26" s="215" customFormat="1" ht="19.5" customHeight="1">
      <c r="A55" s="239"/>
      <c r="B55" s="240"/>
      <c r="C55" s="241"/>
      <c r="D55" s="242"/>
      <c r="E55" s="242"/>
      <c r="F55" s="242"/>
      <c r="G55" s="239"/>
      <c r="H55" s="226"/>
      <c r="I55" s="226"/>
      <c r="J55" s="226"/>
      <c r="K55" s="226"/>
      <c r="L55" s="226"/>
      <c r="M55" s="226"/>
      <c r="N55" s="233"/>
      <c r="O55" s="233" t="s">
        <v>224</v>
      </c>
      <c r="P55" s="234" t="s">
        <v>282</v>
      </c>
      <c r="Q55" s="232">
        <v>365.99</v>
      </c>
      <c r="R55" s="232">
        <v>365.99</v>
      </c>
      <c r="S55" s="236">
        <v>0.43</v>
      </c>
      <c r="T55" s="251">
        <v>365.56</v>
      </c>
      <c r="U55" s="226"/>
      <c r="V55" s="226"/>
      <c r="W55" s="226"/>
      <c r="X55" s="226"/>
      <c r="Y55" s="226"/>
      <c r="Z55" s="226"/>
    </row>
    <row r="56" spans="1:26" s="215" customFormat="1" ht="19.5" customHeight="1">
      <c r="A56" s="239"/>
      <c r="B56" s="240"/>
      <c r="C56" s="241"/>
      <c r="D56" s="242"/>
      <c r="E56" s="242"/>
      <c r="F56" s="242"/>
      <c r="G56" s="239"/>
      <c r="H56" s="226"/>
      <c r="I56" s="226"/>
      <c r="J56" s="226"/>
      <c r="K56" s="226"/>
      <c r="L56" s="226"/>
      <c r="M56" s="226"/>
      <c r="N56" s="233"/>
      <c r="O56" s="233" t="s">
        <v>205</v>
      </c>
      <c r="P56" s="234" t="s">
        <v>283</v>
      </c>
      <c r="Q56" s="232">
        <v>0</v>
      </c>
      <c r="R56" s="232">
        <v>0</v>
      </c>
      <c r="S56" s="242"/>
      <c r="T56" s="239"/>
      <c r="U56" s="226"/>
      <c r="V56" s="226"/>
      <c r="W56" s="226"/>
      <c r="X56" s="226"/>
      <c r="Y56" s="226"/>
      <c r="Z56" s="226"/>
    </row>
    <row r="57" spans="1:26" s="215" customFormat="1" ht="19.5" customHeight="1">
      <c r="A57" s="239"/>
      <c r="B57" s="240"/>
      <c r="C57" s="241"/>
      <c r="D57" s="242"/>
      <c r="E57" s="242"/>
      <c r="F57" s="242"/>
      <c r="G57" s="239"/>
      <c r="H57" s="226"/>
      <c r="I57" s="226"/>
      <c r="J57" s="226"/>
      <c r="K57" s="226"/>
      <c r="L57" s="226"/>
      <c r="M57" s="226"/>
      <c r="N57" s="233"/>
      <c r="O57" s="233" t="s">
        <v>209</v>
      </c>
      <c r="P57" s="234" t="s">
        <v>284</v>
      </c>
      <c r="Q57" s="232">
        <v>0</v>
      </c>
      <c r="R57" s="232">
        <v>0</v>
      </c>
      <c r="S57" s="242"/>
      <c r="T57" s="239"/>
      <c r="U57" s="226"/>
      <c r="V57" s="226"/>
      <c r="W57" s="226"/>
      <c r="X57" s="226"/>
      <c r="Y57" s="226"/>
      <c r="Z57" s="226"/>
    </row>
    <row r="58" spans="1:26" s="215" customFormat="1" ht="19.5" customHeight="1">
      <c r="A58" s="239"/>
      <c r="B58" s="240"/>
      <c r="C58" s="241"/>
      <c r="D58" s="242"/>
      <c r="E58" s="242"/>
      <c r="F58" s="242"/>
      <c r="G58" s="239"/>
      <c r="H58" s="226"/>
      <c r="I58" s="226"/>
      <c r="J58" s="226"/>
      <c r="K58" s="226"/>
      <c r="L58" s="226"/>
      <c r="M58" s="226"/>
      <c r="N58" s="233"/>
      <c r="O58" s="233" t="s">
        <v>212</v>
      </c>
      <c r="P58" s="234" t="s">
        <v>244</v>
      </c>
      <c r="Q58" s="232">
        <v>0</v>
      </c>
      <c r="R58" s="232">
        <v>0</v>
      </c>
      <c r="S58" s="242"/>
      <c r="T58" s="239"/>
      <c r="U58" s="226"/>
      <c r="V58" s="226"/>
      <c r="W58" s="226"/>
      <c r="X58" s="226"/>
      <c r="Y58" s="226"/>
      <c r="Z58" s="226"/>
    </row>
    <row r="59" spans="1:26" s="215" customFormat="1" ht="19.5" customHeight="1">
      <c r="A59" s="239"/>
      <c r="B59" s="240"/>
      <c r="C59" s="241"/>
      <c r="D59" s="242"/>
      <c r="E59" s="242"/>
      <c r="F59" s="242"/>
      <c r="G59" s="239"/>
      <c r="H59" s="226"/>
      <c r="I59" s="226"/>
      <c r="J59" s="226"/>
      <c r="K59" s="226"/>
      <c r="L59" s="226"/>
      <c r="M59" s="226"/>
      <c r="N59" s="233"/>
      <c r="O59" s="233" t="s">
        <v>215</v>
      </c>
      <c r="P59" s="234" t="s">
        <v>285</v>
      </c>
      <c r="Q59" s="232">
        <v>0</v>
      </c>
      <c r="R59" s="232">
        <v>0</v>
      </c>
      <c r="S59" s="242"/>
      <c r="T59" s="239"/>
      <c r="U59" s="226"/>
      <c r="V59" s="226"/>
      <c r="W59" s="226"/>
      <c r="X59" s="226"/>
      <c r="Y59" s="226"/>
      <c r="Z59" s="226"/>
    </row>
    <row r="60" spans="1:26" s="215" customFormat="1" ht="19.5" customHeight="1">
      <c r="A60" s="239"/>
      <c r="B60" s="240"/>
      <c r="C60" s="241"/>
      <c r="D60" s="242"/>
      <c r="E60" s="242"/>
      <c r="F60" s="242"/>
      <c r="G60" s="239"/>
      <c r="H60" s="226"/>
      <c r="I60" s="226"/>
      <c r="J60" s="226"/>
      <c r="K60" s="226"/>
      <c r="L60" s="226"/>
      <c r="M60" s="226"/>
      <c r="N60" s="233"/>
      <c r="O60" s="233" t="s">
        <v>218</v>
      </c>
      <c r="P60" s="234" t="s">
        <v>246</v>
      </c>
      <c r="Q60" s="232">
        <v>0</v>
      </c>
      <c r="R60" s="232">
        <v>0</v>
      </c>
      <c r="S60" s="242"/>
      <c r="T60" s="239"/>
      <c r="U60" s="226"/>
      <c r="V60" s="226"/>
      <c r="W60" s="226"/>
      <c r="X60" s="226"/>
      <c r="Y60" s="226"/>
      <c r="Z60" s="226"/>
    </row>
    <row r="61" spans="1:26" s="215" customFormat="1" ht="19.5" customHeight="1">
      <c r="A61" s="239"/>
      <c r="B61" s="240"/>
      <c r="C61" s="241"/>
      <c r="D61" s="242"/>
      <c r="E61" s="242"/>
      <c r="F61" s="242"/>
      <c r="G61" s="239"/>
      <c r="H61" s="226"/>
      <c r="I61" s="226"/>
      <c r="J61" s="226"/>
      <c r="K61" s="226"/>
      <c r="L61" s="226"/>
      <c r="M61" s="226"/>
      <c r="N61" s="233"/>
      <c r="O61" s="233" t="s">
        <v>203</v>
      </c>
      <c r="P61" s="234" t="s">
        <v>286</v>
      </c>
      <c r="Q61" s="232">
        <v>0</v>
      </c>
      <c r="R61" s="232">
        <v>0</v>
      </c>
      <c r="S61" s="242"/>
      <c r="T61" s="239"/>
      <c r="U61" s="226"/>
      <c r="V61" s="226"/>
      <c r="W61" s="226"/>
      <c r="X61" s="226"/>
      <c r="Y61" s="226"/>
      <c r="Z61" s="226"/>
    </row>
    <row r="62" spans="1:26" ht="19.5" customHeight="1">
      <c r="A62" s="243" t="s">
        <v>53</v>
      </c>
      <c r="B62" s="244"/>
      <c r="C62" s="244"/>
      <c r="D62" s="245">
        <f>D8+D13+D24</f>
        <v>1897.3900000000003</v>
      </c>
      <c r="E62" s="245">
        <f>E8+E13+E24</f>
        <v>1897.3900000000003</v>
      </c>
      <c r="F62" s="245">
        <f>F8+F13+F24</f>
        <v>1487.1300000000003</v>
      </c>
      <c r="G62" s="245">
        <f>G8+G13+G24</f>
        <v>410.26</v>
      </c>
      <c r="H62" s="245"/>
      <c r="I62" s="246"/>
      <c r="J62" s="246"/>
      <c r="K62" s="246"/>
      <c r="L62" s="246"/>
      <c r="M62" s="246"/>
      <c r="N62" s="247"/>
      <c r="O62" s="247"/>
      <c r="P62" s="248"/>
      <c r="Q62" s="245">
        <f>Q8+Q22+Q50</f>
        <v>1897.3900000000003</v>
      </c>
      <c r="R62" s="245">
        <f>R8+R22+R50</f>
        <v>1897.3900000000003</v>
      </c>
      <c r="S62" s="245">
        <f>S8+S22+S50</f>
        <v>1487.1300000000003</v>
      </c>
      <c r="T62" s="245">
        <f>T8+T22+T50</f>
        <v>410.26</v>
      </c>
      <c r="U62" s="246"/>
      <c r="V62" s="246"/>
      <c r="W62" s="246"/>
      <c r="X62" s="246"/>
      <c r="Y62" s="246"/>
      <c r="Z62" s="246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62:C62"/>
    <mergeCell ref="N62:P62"/>
    <mergeCell ref="D5:D6"/>
    <mergeCell ref="Q5:Q6"/>
  </mergeCells>
  <printOptions/>
  <pageMargins left="0.75" right="0.75" top="1" bottom="1" header="0.5" footer="0.5"/>
  <pageSetup orientation="portrait" paperSize="9"/>
  <ignoredErrors>
    <ignoredError sqref="A8:G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9" sqref="C19"/>
    </sheetView>
  </sheetViews>
  <sheetFormatPr defaultColWidth="8.8515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1" customWidth="1"/>
    <col min="8" max="16384" width="9.140625" style="61" bestFit="1" customWidth="1"/>
  </cols>
  <sheetData>
    <row r="1" spans="1:6" ht="12" customHeight="1">
      <c r="A1" s="207"/>
      <c r="B1" s="207"/>
      <c r="C1" s="68"/>
      <c r="D1" s="61"/>
      <c r="E1" s="61"/>
      <c r="F1" s="208" t="s">
        <v>287</v>
      </c>
    </row>
    <row r="2" spans="1:6" ht="25.5" customHeight="1">
      <c r="A2" s="209" t="s">
        <v>288</v>
      </c>
      <c r="B2" s="209"/>
      <c r="C2" s="209"/>
      <c r="D2" s="209"/>
      <c r="E2" s="209"/>
      <c r="F2" s="209"/>
    </row>
    <row r="3" spans="1:6" ht="15.75" customHeight="1">
      <c r="A3" s="151" t="s">
        <v>2</v>
      </c>
      <c r="B3" s="207"/>
      <c r="C3" s="68"/>
      <c r="D3" s="61"/>
      <c r="E3" s="61"/>
      <c r="F3" s="208" t="s">
        <v>289</v>
      </c>
    </row>
    <row r="4" spans="1:6" s="203" customFormat="1" ht="19.5" customHeight="1">
      <c r="A4" s="210" t="s">
        <v>290</v>
      </c>
      <c r="B4" s="17" t="s">
        <v>291</v>
      </c>
      <c r="C4" s="12" t="s">
        <v>292</v>
      </c>
      <c r="D4" s="13"/>
      <c r="E4" s="14"/>
      <c r="F4" s="17" t="s">
        <v>228</v>
      </c>
    </row>
    <row r="5" spans="1:6" s="203" customFormat="1" ht="19.5" customHeight="1">
      <c r="A5" s="19"/>
      <c r="B5" s="20"/>
      <c r="C5" s="72" t="s">
        <v>55</v>
      </c>
      <c r="D5" s="72" t="s">
        <v>293</v>
      </c>
      <c r="E5" s="72" t="s">
        <v>294</v>
      </c>
      <c r="F5" s="20"/>
    </row>
    <row r="6" spans="1:6" s="203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1">
        <v>14.7</v>
      </c>
      <c r="B7" s="211">
        <v>0</v>
      </c>
      <c r="C7" s="212">
        <v>12.2</v>
      </c>
      <c r="D7" s="211"/>
      <c r="E7" s="211">
        <v>12.2</v>
      </c>
      <c r="F7" s="211">
        <v>2.5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workbookViewId="0" topLeftCell="A91">
      <selection activeCell="A24" sqref="A24"/>
    </sheetView>
  </sheetViews>
  <sheetFormatPr defaultColWidth="8.8515625" defaultRowHeight="14.25" customHeight="1"/>
  <cols>
    <col min="1" max="3" width="14.8515625" style="79" customWidth="1"/>
    <col min="4" max="5" width="15.140625" style="79" bestFit="1" customWidth="1"/>
    <col min="6" max="7" width="14.28125" style="79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193" t="s">
        <v>295</v>
      </c>
    </row>
    <row r="2" spans="1:26" ht="39" customHeight="1">
      <c r="A2" s="150" t="s">
        <v>296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" customHeight="1">
      <c r="A3" s="151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3</v>
      </c>
    </row>
    <row r="4" spans="1:26" ht="13.5">
      <c r="A4" s="170" t="s">
        <v>297</v>
      </c>
      <c r="B4" s="170" t="s">
        <v>298</v>
      </c>
      <c r="C4" s="170" t="s">
        <v>299</v>
      </c>
      <c r="D4" s="170" t="s">
        <v>300</v>
      </c>
      <c r="E4" s="170" t="s">
        <v>301</v>
      </c>
      <c r="F4" s="170" t="s">
        <v>302</v>
      </c>
      <c r="G4" s="170" t="s">
        <v>303</v>
      </c>
      <c r="H4" s="86" t="s">
        <v>304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70"/>
      <c r="B5" s="170"/>
      <c r="C5" s="170"/>
      <c r="D5" s="170"/>
      <c r="E5" s="170"/>
      <c r="F5" s="170"/>
      <c r="G5" s="170"/>
      <c r="H5" s="171" t="s">
        <v>305</v>
      </c>
      <c r="I5" s="171"/>
      <c r="J5" s="171"/>
      <c r="K5" s="171"/>
      <c r="L5" s="171"/>
      <c r="M5" s="171"/>
      <c r="N5" s="171"/>
      <c r="O5" s="171"/>
      <c r="P5" s="171"/>
      <c r="Q5" s="176" t="s">
        <v>306</v>
      </c>
      <c r="R5" s="177"/>
      <c r="S5" s="178"/>
      <c r="T5" s="179" t="s">
        <v>59</v>
      </c>
      <c r="U5" s="180" t="s">
        <v>60</v>
      </c>
      <c r="V5" s="181"/>
      <c r="W5" s="181"/>
      <c r="X5" s="181"/>
      <c r="Y5" s="181"/>
      <c r="Z5" s="194"/>
    </row>
    <row r="6" spans="1:26" ht="15.75" customHeight="1">
      <c r="A6" s="170"/>
      <c r="B6" s="170"/>
      <c r="C6" s="170"/>
      <c r="D6" s="170"/>
      <c r="E6" s="170"/>
      <c r="F6" s="170"/>
      <c r="G6" s="170"/>
      <c r="H6" s="86" t="s">
        <v>307</v>
      </c>
      <c r="I6" s="171" t="s">
        <v>308</v>
      </c>
      <c r="J6" s="171"/>
      <c r="K6" s="171"/>
      <c r="L6" s="171"/>
      <c r="M6" s="171"/>
      <c r="N6" s="171"/>
      <c r="O6" s="171" t="s">
        <v>57</v>
      </c>
      <c r="P6" s="171" t="s">
        <v>58</v>
      </c>
      <c r="Q6" s="182"/>
      <c r="R6" s="183"/>
      <c r="S6" s="184"/>
      <c r="T6" s="185"/>
      <c r="U6" s="186"/>
      <c r="V6" s="187"/>
      <c r="W6" s="187"/>
      <c r="X6" s="187"/>
      <c r="Y6" s="187"/>
      <c r="Z6" s="195"/>
    </row>
    <row r="7" spans="1:26" ht="13.5" customHeight="1">
      <c r="A7" s="170"/>
      <c r="B7" s="170"/>
      <c r="C7" s="170"/>
      <c r="D7" s="170"/>
      <c r="E7" s="170"/>
      <c r="F7" s="170"/>
      <c r="G7" s="170"/>
      <c r="H7" s="86"/>
      <c r="I7" s="86" t="s">
        <v>309</v>
      </c>
      <c r="J7" s="86"/>
      <c r="K7" s="86" t="s">
        <v>310</v>
      </c>
      <c r="L7" s="86" t="s">
        <v>311</v>
      </c>
      <c r="M7" s="86" t="s">
        <v>312</v>
      </c>
      <c r="N7" s="86" t="s">
        <v>313</v>
      </c>
      <c r="O7" s="171"/>
      <c r="P7" s="171"/>
      <c r="Q7" s="188" t="s">
        <v>56</v>
      </c>
      <c r="R7" s="189" t="s">
        <v>57</v>
      </c>
      <c r="S7" s="189" t="s">
        <v>58</v>
      </c>
      <c r="T7" s="185"/>
      <c r="U7" s="86" t="s">
        <v>55</v>
      </c>
      <c r="V7" s="86" t="s">
        <v>61</v>
      </c>
      <c r="W7" s="86" t="s">
        <v>62</v>
      </c>
      <c r="X7" s="86" t="s">
        <v>63</v>
      </c>
      <c r="Y7" s="86" t="s">
        <v>64</v>
      </c>
      <c r="Z7" s="86" t="s">
        <v>65</v>
      </c>
    </row>
    <row r="8" spans="1:26" ht="27.75">
      <c r="A8" s="170"/>
      <c r="B8" s="170"/>
      <c r="C8" s="170"/>
      <c r="D8" s="170"/>
      <c r="E8" s="170"/>
      <c r="F8" s="170"/>
      <c r="G8" s="170"/>
      <c r="H8" s="86"/>
      <c r="I8" s="86" t="s">
        <v>55</v>
      </c>
      <c r="J8" s="86" t="s">
        <v>314</v>
      </c>
      <c r="K8" s="86"/>
      <c r="L8" s="86"/>
      <c r="M8" s="86"/>
      <c r="N8" s="86"/>
      <c r="O8" s="171"/>
      <c r="P8" s="171"/>
      <c r="Q8" s="190"/>
      <c r="R8" s="191"/>
      <c r="S8" s="191"/>
      <c r="T8" s="192"/>
      <c r="U8" s="86"/>
      <c r="V8" s="86"/>
      <c r="W8" s="86"/>
      <c r="X8" s="86"/>
      <c r="Y8" s="86"/>
      <c r="Z8" s="86"/>
    </row>
    <row r="9" spans="1:26" ht="13.5" customHeight="1">
      <c r="A9" s="172" t="s">
        <v>157</v>
      </c>
      <c r="B9" s="172" t="s">
        <v>158</v>
      </c>
      <c r="C9" s="172" t="s">
        <v>159</v>
      </c>
      <c r="D9" s="172" t="s">
        <v>160</v>
      </c>
      <c r="E9" s="172" t="s">
        <v>161</v>
      </c>
      <c r="F9" s="172" t="s">
        <v>162</v>
      </c>
      <c r="G9" s="172" t="s">
        <v>163</v>
      </c>
      <c r="H9" s="172" t="s">
        <v>171</v>
      </c>
      <c r="I9" s="172" t="s">
        <v>172</v>
      </c>
      <c r="J9" s="172" t="s">
        <v>173</v>
      </c>
      <c r="K9" s="172" t="s">
        <v>174</v>
      </c>
      <c r="L9" s="172" t="s">
        <v>175</v>
      </c>
      <c r="M9" s="172" t="s">
        <v>176</v>
      </c>
      <c r="N9" s="172" t="s">
        <v>177</v>
      </c>
      <c r="O9" s="172" t="s">
        <v>178</v>
      </c>
      <c r="P9" s="172" t="s">
        <v>179</v>
      </c>
      <c r="Q9" s="172" t="s">
        <v>180</v>
      </c>
      <c r="R9" s="172" t="s">
        <v>181</v>
      </c>
      <c r="S9" s="172" t="s">
        <v>182</v>
      </c>
      <c r="T9" s="172" t="s">
        <v>183</v>
      </c>
      <c r="U9" s="172" t="s">
        <v>184</v>
      </c>
      <c r="V9" s="172" t="s">
        <v>185</v>
      </c>
      <c r="W9" s="172" t="s">
        <v>186</v>
      </c>
      <c r="X9" s="172" t="s">
        <v>187</v>
      </c>
      <c r="Y9" s="172" t="s">
        <v>188</v>
      </c>
      <c r="Z9" s="172" t="s">
        <v>189</v>
      </c>
    </row>
    <row r="10" spans="1:26" ht="19.5" customHeight="1">
      <c r="A10" s="25" t="s">
        <v>66</v>
      </c>
      <c r="B10" s="25" t="s">
        <v>315</v>
      </c>
      <c r="C10" s="25" t="s">
        <v>316</v>
      </c>
      <c r="D10" s="25" t="s">
        <v>317</v>
      </c>
      <c r="E10" s="25" t="s">
        <v>88</v>
      </c>
      <c r="F10" s="25" t="s">
        <v>318</v>
      </c>
      <c r="G10" s="25" t="s">
        <v>197</v>
      </c>
      <c r="H10" s="173">
        <v>29.886</v>
      </c>
      <c r="I10" s="173">
        <v>29.886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19.5" customHeight="1">
      <c r="A11" s="25" t="s">
        <v>66</v>
      </c>
      <c r="B11" s="25" t="s">
        <v>315</v>
      </c>
      <c r="C11" s="25" t="s">
        <v>316</v>
      </c>
      <c r="D11" s="25" t="s">
        <v>317</v>
      </c>
      <c r="E11" s="25" t="s">
        <v>88</v>
      </c>
      <c r="F11" s="25" t="s">
        <v>319</v>
      </c>
      <c r="G11" s="25" t="s">
        <v>200</v>
      </c>
      <c r="H11" s="173">
        <v>48.9081</v>
      </c>
      <c r="I11" s="173">
        <v>48.9081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19.5" customHeight="1">
      <c r="A12" s="25" t="s">
        <v>66</v>
      </c>
      <c r="B12" s="25" t="s">
        <v>315</v>
      </c>
      <c r="C12" s="25" t="s">
        <v>316</v>
      </c>
      <c r="D12" s="25" t="s">
        <v>317</v>
      </c>
      <c r="E12" s="25" t="s">
        <v>88</v>
      </c>
      <c r="F12" s="25" t="s">
        <v>319</v>
      </c>
      <c r="G12" s="25" t="s">
        <v>200</v>
      </c>
      <c r="H12" s="173">
        <v>4.8</v>
      </c>
      <c r="I12" s="173">
        <v>4.8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ht="19.5" customHeight="1">
      <c r="A13" s="25" t="s">
        <v>66</v>
      </c>
      <c r="B13" s="25" t="s">
        <v>315</v>
      </c>
      <c r="C13" s="25" t="s">
        <v>316</v>
      </c>
      <c r="D13" s="25" t="s">
        <v>317</v>
      </c>
      <c r="E13" s="25" t="s">
        <v>88</v>
      </c>
      <c r="F13" s="25" t="s">
        <v>320</v>
      </c>
      <c r="G13" s="25" t="s">
        <v>202</v>
      </c>
      <c r="H13" s="173">
        <v>2.4905</v>
      </c>
      <c r="I13" s="173">
        <v>2.4905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ht="19.5" customHeight="1">
      <c r="A14" s="25" t="s">
        <v>66</v>
      </c>
      <c r="B14" s="25" t="s">
        <v>321</v>
      </c>
      <c r="C14" s="25" t="s">
        <v>322</v>
      </c>
      <c r="D14" s="25" t="s">
        <v>317</v>
      </c>
      <c r="E14" s="25" t="s">
        <v>88</v>
      </c>
      <c r="F14" s="25" t="s">
        <v>319</v>
      </c>
      <c r="G14" s="25" t="s">
        <v>200</v>
      </c>
      <c r="H14" s="173">
        <v>8.544</v>
      </c>
      <c r="I14" s="173">
        <v>8.544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ht="19.5" customHeight="1">
      <c r="A15" s="25" t="s">
        <v>66</v>
      </c>
      <c r="B15" s="25" t="s">
        <v>323</v>
      </c>
      <c r="C15" s="25" t="s">
        <v>199</v>
      </c>
      <c r="D15" s="25" t="s">
        <v>324</v>
      </c>
      <c r="E15" s="25" t="s">
        <v>94</v>
      </c>
      <c r="F15" s="25" t="s">
        <v>325</v>
      </c>
      <c r="G15" s="25" t="s">
        <v>213</v>
      </c>
      <c r="H15" s="173">
        <v>11.695136</v>
      </c>
      <c r="I15" s="173">
        <v>11.695136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ht="19.5" customHeight="1">
      <c r="A16" s="25" t="s">
        <v>66</v>
      </c>
      <c r="B16" s="25" t="s">
        <v>323</v>
      </c>
      <c r="C16" s="25" t="s">
        <v>199</v>
      </c>
      <c r="D16" s="25" t="s">
        <v>326</v>
      </c>
      <c r="E16" s="25" t="s">
        <v>101</v>
      </c>
      <c r="F16" s="25" t="s">
        <v>327</v>
      </c>
      <c r="G16" s="25" t="s">
        <v>219</v>
      </c>
      <c r="H16" s="173">
        <v>5.154099</v>
      </c>
      <c r="I16" s="173">
        <v>5.154099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ht="19.5" customHeight="1">
      <c r="A17" s="25" t="s">
        <v>66</v>
      </c>
      <c r="B17" s="25" t="s">
        <v>323</v>
      </c>
      <c r="C17" s="25" t="s">
        <v>199</v>
      </c>
      <c r="D17" s="25" t="s">
        <v>328</v>
      </c>
      <c r="E17" s="25" t="s">
        <v>103</v>
      </c>
      <c r="F17" s="25" t="s">
        <v>329</v>
      </c>
      <c r="G17" s="25" t="s">
        <v>227</v>
      </c>
      <c r="H17" s="173">
        <v>0.141208</v>
      </c>
      <c r="I17" s="173">
        <v>0.141208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ht="19.5" customHeight="1">
      <c r="A18" s="25" t="s">
        <v>66</v>
      </c>
      <c r="B18" s="25" t="s">
        <v>323</v>
      </c>
      <c r="C18" s="25" t="s">
        <v>199</v>
      </c>
      <c r="D18" s="25" t="s">
        <v>328</v>
      </c>
      <c r="E18" s="25" t="s">
        <v>103</v>
      </c>
      <c r="F18" s="25" t="s">
        <v>329</v>
      </c>
      <c r="G18" s="25" t="s">
        <v>227</v>
      </c>
      <c r="H18" s="173">
        <v>0.6384</v>
      </c>
      <c r="I18" s="173">
        <v>0.6384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9.5" customHeight="1">
      <c r="A19" s="25" t="s">
        <v>66</v>
      </c>
      <c r="B19" s="25" t="s">
        <v>330</v>
      </c>
      <c r="C19" s="25" t="s">
        <v>116</v>
      </c>
      <c r="D19" s="25" t="s">
        <v>331</v>
      </c>
      <c r="E19" s="25" t="s">
        <v>116</v>
      </c>
      <c r="F19" s="25" t="s">
        <v>332</v>
      </c>
      <c r="G19" s="25" t="s">
        <v>116</v>
      </c>
      <c r="H19" s="173">
        <v>8.472492</v>
      </c>
      <c r="I19" s="173">
        <v>8.472492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ht="19.5" customHeight="1">
      <c r="A20" s="25" t="s">
        <v>66</v>
      </c>
      <c r="B20" s="25" t="s">
        <v>333</v>
      </c>
      <c r="C20" s="25" t="s">
        <v>334</v>
      </c>
      <c r="D20" s="25" t="s">
        <v>335</v>
      </c>
      <c r="E20" s="25" t="s">
        <v>92</v>
      </c>
      <c r="F20" s="25" t="s">
        <v>336</v>
      </c>
      <c r="G20" s="25" t="s">
        <v>238</v>
      </c>
      <c r="H20" s="173">
        <v>0.32</v>
      </c>
      <c r="I20" s="173">
        <v>0.32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ht="19.5" customHeight="1">
      <c r="A21" s="25" t="s">
        <v>66</v>
      </c>
      <c r="B21" s="25" t="s">
        <v>333</v>
      </c>
      <c r="C21" s="25" t="s">
        <v>334</v>
      </c>
      <c r="D21" s="25" t="s">
        <v>317</v>
      </c>
      <c r="E21" s="25" t="s">
        <v>88</v>
      </c>
      <c r="F21" s="25" t="s">
        <v>336</v>
      </c>
      <c r="G21" s="25" t="s">
        <v>238</v>
      </c>
      <c r="H21" s="173">
        <v>0.1</v>
      </c>
      <c r="I21" s="173">
        <v>0.1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ht="19.5" customHeight="1">
      <c r="A22" s="25" t="s">
        <v>66</v>
      </c>
      <c r="B22" s="25" t="s">
        <v>337</v>
      </c>
      <c r="C22" s="25" t="s">
        <v>228</v>
      </c>
      <c r="D22" s="25" t="s">
        <v>317</v>
      </c>
      <c r="E22" s="25" t="s">
        <v>88</v>
      </c>
      <c r="F22" s="25" t="s">
        <v>338</v>
      </c>
      <c r="G22" s="25" t="s">
        <v>228</v>
      </c>
      <c r="H22" s="173">
        <v>0.2</v>
      </c>
      <c r="I22" s="173">
        <v>0.2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19.5" customHeight="1">
      <c r="A23" s="25" t="s">
        <v>66</v>
      </c>
      <c r="B23" s="25" t="s">
        <v>339</v>
      </c>
      <c r="C23" s="25" t="s">
        <v>340</v>
      </c>
      <c r="D23" s="25" t="s">
        <v>317</v>
      </c>
      <c r="E23" s="25" t="s">
        <v>88</v>
      </c>
      <c r="F23" s="25" t="s">
        <v>341</v>
      </c>
      <c r="G23" s="25" t="s">
        <v>233</v>
      </c>
      <c r="H23" s="173">
        <v>0.9</v>
      </c>
      <c r="I23" s="173">
        <v>0.9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ht="19.5" customHeight="1">
      <c r="A24" s="25" t="s">
        <v>66</v>
      </c>
      <c r="B24" s="25" t="s">
        <v>333</v>
      </c>
      <c r="C24" s="25" t="s">
        <v>334</v>
      </c>
      <c r="D24" s="25" t="s">
        <v>317</v>
      </c>
      <c r="E24" s="25" t="s">
        <v>88</v>
      </c>
      <c r="F24" s="25" t="s">
        <v>342</v>
      </c>
      <c r="G24" s="25" t="s">
        <v>271</v>
      </c>
      <c r="H24" s="173">
        <v>0.74715</v>
      </c>
      <c r="I24" s="173">
        <v>0.74715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ht="19.5" customHeight="1">
      <c r="A25" s="25" t="s">
        <v>66</v>
      </c>
      <c r="B25" s="25" t="s">
        <v>343</v>
      </c>
      <c r="C25" s="25" t="s">
        <v>233</v>
      </c>
      <c r="D25" s="25" t="s">
        <v>317</v>
      </c>
      <c r="E25" s="25" t="s">
        <v>88</v>
      </c>
      <c r="F25" s="25" t="s">
        <v>341</v>
      </c>
      <c r="G25" s="25" t="s">
        <v>233</v>
      </c>
      <c r="H25" s="173">
        <v>2.5</v>
      </c>
      <c r="I25" s="173">
        <v>2.5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ht="19.5" customHeight="1">
      <c r="A26" s="25" t="s">
        <v>66</v>
      </c>
      <c r="B26" s="25" t="s">
        <v>344</v>
      </c>
      <c r="C26" s="25" t="s">
        <v>345</v>
      </c>
      <c r="D26" s="25" t="s">
        <v>317</v>
      </c>
      <c r="E26" s="25" t="s">
        <v>88</v>
      </c>
      <c r="F26" s="25" t="s">
        <v>346</v>
      </c>
      <c r="G26" s="25" t="s">
        <v>274</v>
      </c>
      <c r="H26" s="173">
        <v>7.2</v>
      </c>
      <c r="I26" s="173">
        <v>7.2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ht="19.5" customHeight="1">
      <c r="A27" s="25" t="s">
        <v>66</v>
      </c>
      <c r="B27" s="25" t="s">
        <v>347</v>
      </c>
      <c r="C27" s="25" t="s">
        <v>279</v>
      </c>
      <c r="D27" s="25" t="s">
        <v>335</v>
      </c>
      <c r="E27" s="25" t="s">
        <v>92</v>
      </c>
      <c r="F27" s="25" t="s">
        <v>348</v>
      </c>
      <c r="G27" s="25" t="s">
        <v>279</v>
      </c>
      <c r="H27" s="173">
        <v>33.8784</v>
      </c>
      <c r="I27" s="173">
        <v>33.8784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ht="19.5" customHeight="1">
      <c r="A28" s="25" t="s">
        <v>66</v>
      </c>
      <c r="B28" s="25" t="s">
        <v>349</v>
      </c>
      <c r="C28" s="25" t="s">
        <v>240</v>
      </c>
      <c r="D28" s="25" t="s">
        <v>350</v>
      </c>
      <c r="E28" s="25" t="s">
        <v>98</v>
      </c>
      <c r="F28" s="25" t="s">
        <v>351</v>
      </c>
      <c r="G28" s="25" t="s">
        <v>282</v>
      </c>
      <c r="H28" s="173">
        <v>0.432</v>
      </c>
      <c r="I28" s="173">
        <v>0.432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ht="19.5" customHeight="1">
      <c r="A29" s="25" t="s">
        <v>67</v>
      </c>
      <c r="B29" s="25" t="s">
        <v>352</v>
      </c>
      <c r="C29" s="25" t="s">
        <v>316</v>
      </c>
      <c r="D29" s="25" t="s">
        <v>353</v>
      </c>
      <c r="E29" s="25" t="s">
        <v>89</v>
      </c>
      <c r="F29" s="25" t="s">
        <v>318</v>
      </c>
      <c r="G29" s="25" t="s">
        <v>197</v>
      </c>
      <c r="H29" s="174">
        <v>6.0984</v>
      </c>
      <c r="I29" s="174">
        <v>6.0984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ht="19.5" customHeight="1">
      <c r="A30" s="25" t="s">
        <v>67</v>
      </c>
      <c r="B30" s="25" t="s">
        <v>352</v>
      </c>
      <c r="C30" s="25" t="s">
        <v>316</v>
      </c>
      <c r="D30" s="25" t="s">
        <v>353</v>
      </c>
      <c r="E30" s="25" t="s">
        <v>89</v>
      </c>
      <c r="F30" s="25" t="s">
        <v>319</v>
      </c>
      <c r="G30" s="25" t="s">
        <v>200</v>
      </c>
      <c r="H30" s="174">
        <v>11.5488</v>
      </c>
      <c r="I30" s="174">
        <v>11.5488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ht="19.5" customHeight="1">
      <c r="A31" s="25" t="s">
        <v>67</v>
      </c>
      <c r="B31" s="25" t="s">
        <v>352</v>
      </c>
      <c r="C31" s="25" t="s">
        <v>316</v>
      </c>
      <c r="D31" s="25" t="s">
        <v>353</v>
      </c>
      <c r="E31" s="25" t="s">
        <v>89</v>
      </c>
      <c r="F31" s="25" t="s">
        <v>319</v>
      </c>
      <c r="G31" s="25" t="s">
        <v>200</v>
      </c>
      <c r="H31" s="174">
        <v>1.2</v>
      </c>
      <c r="I31" s="174">
        <v>1.2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ht="19.5" customHeight="1">
      <c r="A32" s="25" t="s">
        <v>67</v>
      </c>
      <c r="B32" s="25" t="s">
        <v>352</v>
      </c>
      <c r="C32" s="25" t="s">
        <v>316</v>
      </c>
      <c r="D32" s="25" t="s">
        <v>353</v>
      </c>
      <c r="E32" s="25" t="s">
        <v>89</v>
      </c>
      <c r="F32" s="25" t="s">
        <v>320</v>
      </c>
      <c r="G32" s="25" t="s">
        <v>202</v>
      </c>
      <c r="H32" s="174">
        <v>0.5082</v>
      </c>
      <c r="I32" s="174">
        <v>0.5082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ht="19.5" customHeight="1">
      <c r="A33" s="25" t="s">
        <v>67</v>
      </c>
      <c r="B33" s="25" t="s">
        <v>354</v>
      </c>
      <c r="C33" s="25" t="s">
        <v>322</v>
      </c>
      <c r="D33" s="25" t="s">
        <v>353</v>
      </c>
      <c r="E33" s="25" t="s">
        <v>89</v>
      </c>
      <c r="F33" s="25" t="s">
        <v>319</v>
      </c>
      <c r="G33" s="25" t="s">
        <v>200</v>
      </c>
      <c r="H33" s="174">
        <v>2.076</v>
      </c>
      <c r="I33" s="174">
        <v>2.076</v>
      </c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ht="19.5" customHeight="1">
      <c r="A34" s="25" t="s">
        <v>67</v>
      </c>
      <c r="B34" s="25" t="s">
        <v>355</v>
      </c>
      <c r="C34" s="25" t="s">
        <v>199</v>
      </c>
      <c r="D34" s="25" t="s">
        <v>324</v>
      </c>
      <c r="E34" s="25" t="s">
        <v>94</v>
      </c>
      <c r="F34" s="25" t="s">
        <v>325</v>
      </c>
      <c r="G34" s="25" t="s">
        <v>213</v>
      </c>
      <c r="H34" s="174">
        <v>2.588064</v>
      </c>
      <c r="I34" s="174">
        <v>2.588064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ht="19.5" customHeight="1">
      <c r="A35" s="25" t="s">
        <v>67</v>
      </c>
      <c r="B35" s="25" t="s">
        <v>355</v>
      </c>
      <c r="C35" s="25" t="s">
        <v>199</v>
      </c>
      <c r="D35" s="25" t="s">
        <v>326</v>
      </c>
      <c r="E35" s="25" t="s">
        <v>101</v>
      </c>
      <c r="F35" s="25" t="s">
        <v>327</v>
      </c>
      <c r="G35" s="25" t="s">
        <v>219</v>
      </c>
      <c r="H35" s="174">
        <v>1.143706</v>
      </c>
      <c r="I35" s="174">
        <v>1.143706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ht="19.5" customHeight="1">
      <c r="A36" s="25" t="s">
        <v>67</v>
      </c>
      <c r="B36" s="25" t="s">
        <v>355</v>
      </c>
      <c r="C36" s="25" t="s">
        <v>199</v>
      </c>
      <c r="D36" s="25" t="s">
        <v>328</v>
      </c>
      <c r="E36" s="25" t="s">
        <v>103</v>
      </c>
      <c r="F36" s="25" t="s">
        <v>329</v>
      </c>
      <c r="G36" s="25" t="s">
        <v>227</v>
      </c>
      <c r="H36" s="174">
        <v>0.031334</v>
      </c>
      <c r="I36" s="174">
        <v>0.031334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ht="19.5" customHeight="1">
      <c r="A37" s="25" t="s">
        <v>67</v>
      </c>
      <c r="B37" s="25" t="s">
        <v>355</v>
      </c>
      <c r="C37" s="25" t="s">
        <v>199</v>
      </c>
      <c r="D37" s="25" t="s">
        <v>328</v>
      </c>
      <c r="E37" s="25" t="s">
        <v>103</v>
      </c>
      <c r="F37" s="25" t="s">
        <v>329</v>
      </c>
      <c r="G37" s="25" t="s">
        <v>227</v>
      </c>
      <c r="H37" s="174">
        <v>0.0798</v>
      </c>
      <c r="I37" s="174">
        <v>0.0798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ht="19.5" customHeight="1">
      <c r="A38" s="25" t="s">
        <v>67</v>
      </c>
      <c r="B38" s="25" t="s">
        <v>356</v>
      </c>
      <c r="C38" s="25" t="s">
        <v>116</v>
      </c>
      <c r="D38" s="25" t="s">
        <v>331</v>
      </c>
      <c r="E38" s="25" t="s">
        <v>116</v>
      </c>
      <c r="F38" s="25" t="s">
        <v>332</v>
      </c>
      <c r="G38" s="25" t="s">
        <v>116</v>
      </c>
      <c r="H38" s="174">
        <v>1.880064</v>
      </c>
      <c r="I38" s="174">
        <v>1.880064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ht="19.5" customHeight="1">
      <c r="A39" s="25" t="s">
        <v>67</v>
      </c>
      <c r="B39" s="25" t="s">
        <v>357</v>
      </c>
      <c r="C39" s="25" t="s">
        <v>334</v>
      </c>
      <c r="D39" s="25" t="s">
        <v>335</v>
      </c>
      <c r="E39" s="25" t="s">
        <v>92</v>
      </c>
      <c r="F39" s="25" t="s">
        <v>336</v>
      </c>
      <c r="G39" s="25" t="s">
        <v>238</v>
      </c>
      <c r="H39" s="174">
        <v>0.02</v>
      </c>
      <c r="I39" s="174">
        <v>0.02</v>
      </c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ht="19.5" customHeight="1">
      <c r="A40" s="25" t="s">
        <v>67</v>
      </c>
      <c r="B40" s="25" t="s">
        <v>357</v>
      </c>
      <c r="C40" s="25" t="s">
        <v>334</v>
      </c>
      <c r="D40" s="25" t="s">
        <v>353</v>
      </c>
      <c r="E40" s="25" t="s">
        <v>89</v>
      </c>
      <c r="F40" s="25" t="s">
        <v>336</v>
      </c>
      <c r="G40" s="25" t="s">
        <v>238</v>
      </c>
      <c r="H40" s="174">
        <v>0.3</v>
      </c>
      <c r="I40" s="174">
        <v>0.3</v>
      </c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ht="19.5" customHeight="1">
      <c r="A41" s="25" t="s">
        <v>67</v>
      </c>
      <c r="B41" s="25" t="s">
        <v>357</v>
      </c>
      <c r="C41" s="25" t="s">
        <v>334</v>
      </c>
      <c r="D41" s="25" t="s">
        <v>353</v>
      </c>
      <c r="E41" s="25" t="s">
        <v>89</v>
      </c>
      <c r="F41" s="25" t="s">
        <v>342</v>
      </c>
      <c r="G41" s="25" t="s">
        <v>271</v>
      </c>
      <c r="H41" s="174">
        <v>0.15246</v>
      </c>
      <c r="I41" s="174">
        <v>0.15246</v>
      </c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ht="19.5" customHeight="1">
      <c r="A42" s="25" t="s">
        <v>67</v>
      </c>
      <c r="B42" s="25" t="s">
        <v>358</v>
      </c>
      <c r="C42" s="25" t="s">
        <v>233</v>
      </c>
      <c r="D42" s="25" t="s">
        <v>353</v>
      </c>
      <c r="E42" s="25" t="s">
        <v>89</v>
      </c>
      <c r="F42" s="25" t="s">
        <v>341</v>
      </c>
      <c r="G42" s="25" t="s">
        <v>233</v>
      </c>
      <c r="H42" s="174">
        <v>2.5</v>
      </c>
      <c r="I42" s="174">
        <v>2.5</v>
      </c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ht="19.5" customHeight="1">
      <c r="A43" s="25" t="s">
        <v>67</v>
      </c>
      <c r="B43" s="25" t="s">
        <v>359</v>
      </c>
      <c r="C43" s="25" t="s">
        <v>345</v>
      </c>
      <c r="D43" s="25" t="s">
        <v>353</v>
      </c>
      <c r="E43" s="25" t="s">
        <v>89</v>
      </c>
      <c r="F43" s="25" t="s">
        <v>346</v>
      </c>
      <c r="G43" s="25" t="s">
        <v>274</v>
      </c>
      <c r="H43" s="174">
        <v>1.8</v>
      </c>
      <c r="I43" s="174">
        <v>1.8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ht="19.5" customHeight="1">
      <c r="A44" s="25" t="s">
        <v>67</v>
      </c>
      <c r="B44" s="25" t="s">
        <v>360</v>
      </c>
      <c r="C44" s="25" t="s">
        <v>279</v>
      </c>
      <c r="D44" s="25" t="s">
        <v>335</v>
      </c>
      <c r="E44" s="25" t="s">
        <v>92</v>
      </c>
      <c r="F44" s="25" t="s">
        <v>348</v>
      </c>
      <c r="G44" s="25" t="s">
        <v>279</v>
      </c>
      <c r="H44" s="174">
        <v>2.112</v>
      </c>
      <c r="I44" s="174">
        <v>2.112</v>
      </c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ht="19.5" customHeight="1">
      <c r="A45" s="25" t="s">
        <v>67</v>
      </c>
      <c r="B45" s="175" t="s">
        <v>361</v>
      </c>
      <c r="C45" s="25" t="s">
        <v>362</v>
      </c>
      <c r="D45" s="25" t="s">
        <v>353</v>
      </c>
      <c r="E45" s="25" t="s">
        <v>89</v>
      </c>
      <c r="F45" s="25" t="s">
        <v>363</v>
      </c>
      <c r="G45" s="25" t="s">
        <v>204</v>
      </c>
      <c r="H45" s="174">
        <v>4.44</v>
      </c>
      <c r="I45" s="174">
        <v>4.44</v>
      </c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ht="19.5" customHeight="1">
      <c r="A46" s="25" t="s">
        <v>68</v>
      </c>
      <c r="B46" s="25" t="s">
        <v>364</v>
      </c>
      <c r="C46" s="25" t="s">
        <v>316</v>
      </c>
      <c r="D46" s="25" t="s">
        <v>317</v>
      </c>
      <c r="E46" s="25" t="s">
        <v>88</v>
      </c>
      <c r="F46" s="25" t="s">
        <v>318</v>
      </c>
      <c r="G46" s="25" t="s">
        <v>197</v>
      </c>
      <c r="H46" s="174">
        <v>62.5368</v>
      </c>
      <c r="I46" s="174">
        <v>62.5368</v>
      </c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ht="19.5" customHeight="1">
      <c r="A47" s="25" t="s">
        <v>68</v>
      </c>
      <c r="B47" s="25" t="s">
        <v>364</v>
      </c>
      <c r="C47" s="25" t="s">
        <v>316</v>
      </c>
      <c r="D47" s="25" t="s">
        <v>317</v>
      </c>
      <c r="E47" s="25" t="s">
        <v>88</v>
      </c>
      <c r="F47" s="25" t="s">
        <v>319</v>
      </c>
      <c r="G47" s="25" t="s">
        <v>200</v>
      </c>
      <c r="H47" s="174">
        <v>107.65026</v>
      </c>
      <c r="I47" s="174">
        <v>107.65026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ht="19.5" customHeight="1">
      <c r="A48" s="25" t="s">
        <v>68</v>
      </c>
      <c r="B48" s="25" t="s">
        <v>364</v>
      </c>
      <c r="C48" s="25" t="s">
        <v>316</v>
      </c>
      <c r="D48" s="25" t="s">
        <v>317</v>
      </c>
      <c r="E48" s="25" t="s">
        <v>88</v>
      </c>
      <c r="F48" s="25" t="s">
        <v>319</v>
      </c>
      <c r="G48" s="25" t="s">
        <v>200</v>
      </c>
      <c r="H48" s="174">
        <v>10.2</v>
      </c>
      <c r="I48" s="174">
        <v>10.2</v>
      </c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ht="19.5" customHeight="1">
      <c r="A49" s="25" t="s">
        <v>68</v>
      </c>
      <c r="B49" s="25" t="s">
        <v>364</v>
      </c>
      <c r="C49" s="25" t="s">
        <v>316</v>
      </c>
      <c r="D49" s="25" t="s">
        <v>317</v>
      </c>
      <c r="E49" s="25" t="s">
        <v>88</v>
      </c>
      <c r="F49" s="25" t="s">
        <v>320</v>
      </c>
      <c r="G49" s="25" t="s">
        <v>202</v>
      </c>
      <c r="H49" s="174">
        <v>5.2114</v>
      </c>
      <c r="I49" s="174">
        <v>5.2114</v>
      </c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ht="19.5" customHeight="1">
      <c r="A50" s="25" t="s">
        <v>68</v>
      </c>
      <c r="B50" s="25" t="s">
        <v>365</v>
      </c>
      <c r="C50" s="25" t="s">
        <v>322</v>
      </c>
      <c r="D50" s="25" t="s">
        <v>317</v>
      </c>
      <c r="E50" s="25" t="s">
        <v>88</v>
      </c>
      <c r="F50" s="25" t="s">
        <v>319</v>
      </c>
      <c r="G50" s="25" t="s">
        <v>200</v>
      </c>
      <c r="H50" s="174">
        <v>19.086</v>
      </c>
      <c r="I50" s="174">
        <v>19.086</v>
      </c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ht="19.5" customHeight="1">
      <c r="A51" s="25" t="s">
        <v>68</v>
      </c>
      <c r="B51" s="25" t="s">
        <v>366</v>
      </c>
      <c r="C51" s="25" t="s">
        <v>199</v>
      </c>
      <c r="D51" s="25" t="s">
        <v>324</v>
      </c>
      <c r="E51" s="25" t="s">
        <v>94</v>
      </c>
      <c r="F51" s="25" t="s">
        <v>325</v>
      </c>
      <c r="G51" s="25" t="s">
        <v>213</v>
      </c>
      <c r="H51" s="174">
        <v>24.73753</v>
      </c>
      <c r="I51" s="174">
        <v>24.73753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ht="19.5" customHeight="1">
      <c r="A52" s="25" t="s">
        <v>68</v>
      </c>
      <c r="B52" s="25" t="s">
        <v>366</v>
      </c>
      <c r="C52" s="25" t="s">
        <v>199</v>
      </c>
      <c r="D52" s="25" t="s">
        <v>326</v>
      </c>
      <c r="E52" s="25" t="s">
        <v>101</v>
      </c>
      <c r="F52" s="25" t="s">
        <v>327</v>
      </c>
      <c r="G52" s="25" t="s">
        <v>219</v>
      </c>
      <c r="H52" s="174">
        <v>10.906066</v>
      </c>
      <c r="I52" s="174">
        <v>10.906066</v>
      </c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ht="19.5" customHeight="1">
      <c r="A53" s="25" t="s">
        <v>68</v>
      </c>
      <c r="B53" s="25" t="s">
        <v>366</v>
      </c>
      <c r="C53" s="25" t="s">
        <v>199</v>
      </c>
      <c r="D53" s="25" t="s">
        <v>328</v>
      </c>
      <c r="E53" s="25" t="s">
        <v>103</v>
      </c>
      <c r="F53" s="25" t="s">
        <v>329</v>
      </c>
      <c r="G53" s="25" t="s">
        <v>227</v>
      </c>
      <c r="H53" s="174">
        <v>0.298796</v>
      </c>
      <c r="I53" s="174">
        <v>0.298796</v>
      </c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ht="19.5" customHeight="1">
      <c r="A54" s="25" t="s">
        <v>68</v>
      </c>
      <c r="B54" s="25" t="s">
        <v>366</v>
      </c>
      <c r="C54" s="25" t="s">
        <v>199</v>
      </c>
      <c r="D54" s="25" t="s">
        <v>328</v>
      </c>
      <c r="E54" s="25" t="s">
        <v>103</v>
      </c>
      <c r="F54" s="25" t="s">
        <v>329</v>
      </c>
      <c r="G54" s="25" t="s">
        <v>227</v>
      </c>
      <c r="H54" s="174">
        <v>0.4522</v>
      </c>
      <c r="I54" s="174">
        <v>0.4522</v>
      </c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ht="19.5" customHeight="1">
      <c r="A55" s="25" t="s">
        <v>68</v>
      </c>
      <c r="B55" s="25" t="s">
        <v>367</v>
      </c>
      <c r="C55" s="25" t="s">
        <v>116</v>
      </c>
      <c r="D55" s="25" t="s">
        <v>331</v>
      </c>
      <c r="E55" s="25" t="s">
        <v>116</v>
      </c>
      <c r="F55" s="25" t="s">
        <v>332</v>
      </c>
      <c r="G55" s="25" t="s">
        <v>116</v>
      </c>
      <c r="H55" s="174">
        <v>17.92778</v>
      </c>
      <c r="I55" s="174">
        <v>17.92778</v>
      </c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ht="19.5" customHeight="1">
      <c r="A56" s="25" t="s">
        <v>68</v>
      </c>
      <c r="B56" s="25" t="s">
        <v>368</v>
      </c>
      <c r="C56" s="25" t="s">
        <v>334</v>
      </c>
      <c r="D56" s="25" t="s">
        <v>317</v>
      </c>
      <c r="E56" s="25" t="s">
        <v>88</v>
      </c>
      <c r="F56" s="25" t="s">
        <v>336</v>
      </c>
      <c r="G56" s="25" t="s">
        <v>238</v>
      </c>
      <c r="H56" s="174">
        <v>0.2</v>
      </c>
      <c r="I56" s="174">
        <v>0.2</v>
      </c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ht="19.5" customHeight="1">
      <c r="A57" s="25" t="s">
        <v>68</v>
      </c>
      <c r="B57" s="25" t="s">
        <v>368</v>
      </c>
      <c r="C57" s="25" t="s">
        <v>334</v>
      </c>
      <c r="D57" s="25" t="s">
        <v>317</v>
      </c>
      <c r="E57" s="25" t="s">
        <v>88</v>
      </c>
      <c r="F57" s="25" t="s">
        <v>369</v>
      </c>
      <c r="G57" s="25" t="s">
        <v>241</v>
      </c>
      <c r="H57" s="174">
        <v>0.3</v>
      </c>
      <c r="I57" s="174">
        <v>0.3</v>
      </c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ht="19.5" customHeight="1">
      <c r="A58" s="25" t="s">
        <v>68</v>
      </c>
      <c r="B58" s="25" t="s">
        <v>368</v>
      </c>
      <c r="C58" s="25" t="s">
        <v>334</v>
      </c>
      <c r="D58" s="25" t="s">
        <v>317</v>
      </c>
      <c r="E58" s="25" t="s">
        <v>88</v>
      </c>
      <c r="F58" s="25" t="s">
        <v>370</v>
      </c>
      <c r="G58" s="25" t="s">
        <v>247</v>
      </c>
      <c r="H58" s="174">
        <v>0.05</v>
      </c>
      <c r="I58" s="174">
        <v>0.05</v>
      </c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ht="19.5" customHeight="1">
      <c r="A59" s="25" t="s">
        <v>68</v>
      </c>
      <c r="B59" s="25" t="s">
        <v>368</v>
      </c>
      <c r="C59" s="25" t="s">
        <v>334</v>
      </c>
      <c r="D59" s="25" t="s">
        <v>317</v>
      </c>
      <c r="E59" s="25" t="s">
        <v>88</v>
      </c>
      <c r="F59" s="25" t="s">
        <v>371</v>
      </c>
      <c r="G59" s="25" t="s">
        <v>249</v>
      </c>
      <c r="H59" s="174">
        <v>0.3</v>
      </c>
      <c r="I59" s="174">
        <v>0.3</v>
      </c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ht="19.5" customHeight="1">
      <c r="A60" s="25" t="s">
        <v>68</v>
      </c>
      <c r="B60" s="25" t="s">
        <v>368</v>
      </c>
      <c r="C60" s="25" t="s">
        <v>334</v>
      </c>
      <c r="D60" s="25" t="s">
        <v>317</v>
      </c>
      <c r="E60" s="25" t="s">
        <v>88</v>
      </c>
      <c r="F60" s="25" t="s">
        <v>372</v>
      </c>
      <c r="G60" s="25" t="s">
        <v>251</v>
      </c>
      <c r="H60" s="174">
        <v>0.3</v>
      </c>
      <c r="I60" s="174">
        <v>0.3</v>
      </c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ht="19.5" customHeight="1">
      <c r="A61" s="25" t="s">
        <v>68</v>
      </c>
      <c r="B61" s="25" t="s">
        <v>373</v>
      </c>
      <c r="C61" s="25" t="s">
        <v>228</v>
      </c>
      <c r="D61" s="25" t="s">
        <v>317</v>
      </c>
      <c r="E61" s="25" t="s">
        <v>88</v>
      </c>
      <c r="F61" s="25" t="s">
        <v>338</v>
      </c>
      <c r="G61" s="25" t="s">
        <v>228</v>
      </c>
      <c r="H61" s="174">
        <v>0.1</v>
      </c>
      <c r="I61" s="174">
        <v>0.1</v>
      </c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ht="19.5" customHeight="1">
      <c r="A62" s="25" t="s">
        <v>68</v>
      </c>
      <c r="B62" s="25" t="s">
        <v>374</v>
      </c>
      <c r="C62" s="25" t="s">
        <v>340</v>
      </c>
      <c r="D62" s="25" t="s">
        <v>317</v>
      </c>
      <c r="E62" s="25" t="s">
        <v>88</v>
      </c>
      <c r="F62" s="25" t="s">
        <v>341</v>
      </c>
      <c r="G62" s="25" t="s">
        <v>233</v>
      </c>
      <c r="H62" s="174">
        <v>1.3</v>
      </c>
      <c r="I62" s="174">
        <v>1.3</v>
      </c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ht="19.5" customHeight="1">
      <c r="A63" s="25" t="s">
        <v>68</v>
      </c>
      <c r="B63" s="25" t="s">
        <v>368</v>
      </c>
      <c r="C63" s="25" t="s">
        <v>334</v>
      </c>
      <c r="D63" s="25" t="s">
        <v>317</v>
      </c>
      <c r="E63" s="25" t="s">
        <v>88</v>
      </c>
      <c r="F63" s="25" t="s">
        <v>342</v>
      </c>
      <c r="G63" s="25" t="s">
        <v>271</v>
      </c>
      <c r="H63" s="174">
        <v>1.56342</v>
      </c>
      <c r="I63" s="174">
        <v>1.56342</v>
      </c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9.5" customHeight="1">
      <c r="A64" s="25" t="s">
        <v>68</v>
      </c>
      <c r="B64" s="25" t="s">
        <v>375</v>
      </c>
      <c r="C64" s="25" t="s">
        <v>233</v>
      </c>
      <c r="D64" s="25" t="s">
        <v>317</v>
      </c>
      <c r="E64" s="25" t="s">
        <v>88</v>
      </c>
      <c r="F64" s="25" t="s">
        <v>341</v>
      </c>
      <c r="G64" s="25" t="s">
        <v>233</v>
      </c>
      <c r="H64" s="174">
        <v>2.5</v>
      </c>
      <c r="I64" s="174">
        <v>2.5</v>
      </c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ht="19.5" customHeight="1">
      <c r="A65" s="25" t="s">
        <v>68</v>
      </c>
      <c r="B65" s="25" t="s">
        <v>376</v>
      </c>
      <c r="C65" s="25" t="s">
        <v>345</v>
      </c>
      <c r="D65" s="25" t="s">
        <v>317</v>
      </c>
      <c r="E65" s="25" t="s">
        <v>88</v>
      </c>
      <c r="F65" s="25" t="s">
        <v>346</v>
      </c>
      <c r="G65" s="25" t="s">
        <v>274</v>
      </c>
      <c r="H65" s="174">
        <v>15.3</v>
      </c>
      <c r="I65" s="174">
        <v>15.3</v>
      </c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ht="19.5" customHeight="1">
      <c r="A66" s="25" t="s">
        <v>70</v>
      </c>
      <c r="B66" s="25" t="s">
        <v>377</v>
      </c>
      <c r="C66" s="25" t="s">
        <v>378</v>
      </c>
      <c r="D66" s="25" t="s">
        <v>353</v>
      </c>
      <c r="E66" s="25" t="s">
        <v>89</v>
      </c>
      <c r="F66" s="25" t="s">
        <v>318</v>
      </c>
      <c r="G66" s="25" t="s">
        <v>197</v>
      </c>
      <c r="H66" s="174">
        <v>33.6936</v>
      </c>
      <c r="I66" s="174">
        <v>33.6936</v>
      </c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ht="19.5" customHeight="1">
      <c r="A67" s="25" t="s">
        <v>70</v>
      </c>
      <c r="B67" s="25" t="s">
        <v>377</v>
      </c>
      <c r="C67" s="25" t="s">
        <v>378</v>
      </c>
      <c r="D67" s="25" t="s">
        <v>353</v>
      </c>
      <c r="E67" s="25" t="s">
        <v>89</v>
      </c>
      <c r="F67" s="25" t="s">
        <v>319</v>
      </c>
      <c r="G67" s="25" t="s">
        <v>200</v>
      </c>
      <c r="H67" s="174">
        <v>5.344272</v>
      </c>
      <c r="I67" s="174">
        <v>5.344272</v>
      </c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ht="19.5" customHeight="1">
      <c r="A68" s="25" t="s">
        <v>70</v>
      </c>
      <c r="B68" s="25" t="s">
        <v>377</v>
      </c>
      <c r="C68" s="25" t="s">
        <v>378</v>
      </c>
      <c r="D68" s="25" t="s">
        <v>353</v>
      </c>
      <c r="E68" s="25" t="s">
        <v>89</v>
      </c>
      <c r="F68" s="25" t="s">
        <v>319</v>
      </c>
      <c r="G68" s="25" t="s">
        <v>200</v>
      </c>
      <c r="H68" s="174">
        <v>6</v>
      </c>
      <c r="I68" s="174">
        <v>6</v>
      </c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ht="19.5" customHeight="1">
      <c r="A69" s="25" t="s">
        <v>70</v>
      </c>
      <c r="B69" s="25" t="s">
        <v>377</v>
      </c>
      <c r="C69" s="25" t="s">
        <v>378</v>
      </c>
      <c r="D69" s="25" t="s">
        <v>353</v>
      </c>
      <c r="E69" s="25" t="s">
        <v>89</v>
      </c>
      <c r="F69" s="25" t="s">
        <v>379</v>
      </c>
      <c r="G69" s="25" t="s">
        <v>210</v>
      </c>
      <c r="H69" s="174">
        <v>2.8078</v>
      </c>
      <c r="I69" s="174">
        <v>2.8078</v>
      </c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ht="19.5" customHeight="1">
      <c r="A70" s="25" t="s">
        <v>70</v>
      </c>
      <c r="B70" s="25" t="s">
        <v>377</v>
      </c>
      <c r="C70" s="25" t="s">
        <v>378</v>
      </c>
      <c r="D70" s="25" t="s">
        <v>353</v>
      </c>
      <c r="E70" s="25" t="s">
        <v>89</v>
      </c>
      <c r="F70" s="25" t="s">
        <v>379</v>
      </c>
      <c r="G70" s="25" t="s">
        <v>210</v>
      </c>
      <c r="H70" s="174">
        <v>15.012</v>
      </c>
      <c r="I70" s="174">
        <v>15.012</v>
      </c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ht="19.5" customHeight="1">
      <c r="A71" s="25" t="s">
        <v>70</v>
      </c>
      <c r="B71" s="25" t="s">
        <v>377</v>
      </c>
      <c r="C71" s="25" t="s">
        <v>378</v>
      </c>
      <c r="D71" s="25" t="s">
        <v>353</v>
      </c>
      <c r="E71" s="25" t="s">
        <v>89</v>
      </c>
      <c r="F71" s="25" t="s">
        <v>379</v>
      </c>
      <c r="G71" s="25" t="s">
        <v>210</v>
      </c>
      <c r="H71" s="174">
        <v>25.2816</v>
      </c>
      <c r="I71" s="174">
        <v>25.2816</v>
      </c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ht="19.5" customHeight="1">
      <c r="A72" s="25" t="s">
        <v>70</v>
      </c>
      <c r="B72" s="25" t="s">
        <v>380</v>
      </c>
      <c r="C72" s="25" t="s">
        <v>381</v>
      </c>
      <c r="D72" s="25" t="s">
        <v>353</v>
      </c>
      <c r="E72" s="25" t="s">
        <v>89</v>
      </c>
      <c r="F72" s="25" t="s">
        <v>379</v>
      </c>
      <c r="G72" s="25" t="s">
        <v>210</v>
      </c>
      <c r="H72" s="174">
        <v>10.8</v>
      </c>
      <c r="I72" s="174">
        <v>10.8</v>
      </c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ht="19.5" customHeight="1">
      <c r="A73" s="25" t="s">
        <v>70</v>
      </c>
      <c r="B73" s="25" t="s">
        <v>382</v>
      </c>
      <c r="C73" s="25" t="s">
        <v>199</v>
      </c>
      <c r="D73" s="25" t="s">
        <v>324</v>
      </c>
      <c r="E73" s="25" t="s">
        <v>94</v>
      </c>
      <c r="F73" s="25" t="s">
        <v>325</v>
      </c>
      <c r="G73" s="25" t="s">
        <v>213</v>
      </c>
      <c r="H73" s="174">
        <v>12.9016</v>
      </c>
      <c r="I73" s="174">
        <v>12.9016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ht="19.5" customHeight="1">
      <c r="A74" s="25" t="s">
        <v>70</v>
      </c>
      <c r="B74" s="25" t="s">
        <v>382</v>
      </c>
      <c r="C74" s="25" t="s">
        <v>199</v>
      </c>
      <c r="D74" s="25" t="s">
        <v>383</v>
      </c>
      <c r="E74" s="25" t="s">
        <v>102</v>
      </c>
      <c r="F74" s="25" t="s">
        <v>327</v>
      </c>
      <c r="G74" s="25" t="s">
        <v>219</v>
      </c>
      <c r="H74" s="174">
        <v>5.681386</v>
      </c>
      <c r="I74" s="174">
        <v>5.681386</v>
      </c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ht="19.5" customHeight="1">
      <c r="A75" s="25" t="s">
        <v>70</v>
      </c>
      <c r="B75" s="25" t="s">
        <v>382</v>
      </c>
      <c r="C75" s="25" t="s">
        <v>199</v>
      </c>
      <c r="D75" s="25" t="s">
        <v>328</v>
      </c>
      <c r="E75" s="25" t="s">
        <v>103</v>
      </c>
      <c r="F75" s="25" t="s">
        <v>329</v>
      </c>
      <c r="G75" s="25" t="s">
        <v>227</v>
      </c>
      <c r="H75" s="174">
        <v>0.311309</v>
      </c>
      <c r="I75" s="174">
        <v>0.311309</v>
      </c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ht="19.5" customHeight="1">
      <c r="A76" s="25" t="s">
        <v>70</v>
      </c>
      <c r="B76" s="25" t="s">
        <v>382</v>
      </c>
      <c r="C76" s="25" t="s">
        <v>199</v>
      </c>
      <c r="D76" s="25" t="s">
        <v>328</v>
      </c>
      <c r="E76" s="25" t="s">
        <v>103</v>
      </c>
      <c r="F76" s="25" t="s">
        <v>329</v>
      </c>
      <c r="G76" s="25" t="s">
        <v>227</v>
      </c>
      <c r="H76" s="174">
        <v>0.266</v>
      </c>
      <c r="I76" s="174">
        <v>0.266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ht="19.5" customHeight="1">
      <c r="A77" s="25" t="s">
        <v>70</v>
      </c>
      <c r="B77" s="25" t="s">
        <v>384</v>
      </c>
      <c r="C77" s="25" t="s">
        <v>116</v>
      </c>
      <c r="D77" s="25" t="s">
        <v>331</v>
      </c>
      <c r="E77" s="25" t="s">
        <v>116</v>
      </c>
      <c r="F77" s="25" t="s">
        <v>332</v>
      </c>
      <c r="G77" s="25" t="s">
        <v>116</v>
      </c>
      <c r="H77" s="174">
        <v>9.339264</v>
      </c>
      <c r="I77" s="174">
        <v>9.339264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ht="19.5" customHeight="1">
      <c r="A78" s="25" t="s">
        <v>70</v>
      </c>
      <c r="B78" s="25" t="s">
        <v>385</v>
      </c>
      <c r="C78" s="25" t="s">
        <v>334</v>
      </c>
      <c r="D78" s="25" t="s">
        <v>353</v>
      </c>
      <c r="E78" s="25" t="s">
        <v>89</v>
      </c>
      <c r="F78" s="25" t="s">
        <v>336</v>
      </c>
      <c r="G78" s="25" t="s">
        <v>238</v>
      </c>
      <c r="H78" s="174">
        <v>0.3</v>
      </c>
      <c r="I78" s="174">
        <v>0.3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ht="19.5" customHeight="1">
      <c r="A79" s="25" t="s">
        <v>70</v>
      </c>
      <c r="B79" s="25" t="s">
        <v>385</v>
      </c>
      <c r="C79" s="25" t="s">
        <v>334</v>
      </c>
      <c r="D79" s="25" t="s">
        <v>353</v>
      </c>
      <c r="E79" s="25" t="s">
        <v>89</v>
      </c>
      <c r="F79" s="25" t="s">
        <v>369</v>
      </c>
      <c r="G79" s="25" t="s">
        <v>241</v>
      </c>
      <c r="H79" s="174">
        <v>0.2</v>
      </c>
      <c r="I79" s="174">
        <v>0.2</v>
      </c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ht="19.5" customHeight="1">
      <c r="A80" s="25" t="s">
        <v>70</v>
      </c>
      <c r="B80" s="25" t="s">
        <v>385</v>
      </c>
      <c r="C80" s="25" t="s">
        <v>334</v>
      </c>
      <c r="D80" s="25" t="s">
        <v>353</v>
      </c>
      <c r="E80" s="25" t="s">
        <v>89</v>
      </c>
      <c r="F80" s="25" t="s">
        <v>371</v>
      </c>
      <c r="G80" s="25" t="s">
        <v>249</v>
      </c>
      <c r="H80" s="174">
        <v>0.2</v>
      </c>
      <c r="I80" s="174">
        <v>0.2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ht="19.5" customHeight="1">
      <c r="A81" s="25" t="s">
        <v>70</v>
      </c>
      <c r="B81" s="25" t="s">
        <v>386</v>
      </c>
      <c r="C81" s="25" t="s">
        <v>228</v>
      </c>
      <c r="D81" s="25" t="s">
        <v>353</v>
      </c>
      <c r="E81" s="25" t="s">
        <v>89</v>
      </c>
      <c r="F81" s="25" t="s">
        <v>338</v>
      </c>
      <c r="G81" s="25" t="s">
        <v>228</v>
      </c>
      <c r="H81" s="174">
        <v>0.8</v>
      </c>
      <c r="I81" s="174">
        <v>0.8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ht="19.5" customHeight="1">
      <c r="A82" s="25" t="s">
        <v>70</v>
      </c>
      <c r="B82" s="25" t="s">
        <v>385</v>
      </c>
      <c r="C82" s="25" t="s">
        <v>334</v>
      </c>
      <c r="D82" s="25" t="s">
        <v>353</v>
      </c>
      <c r="E82" s="25" t="s">
        <v>89</v>
      </c>
      <c r="F82" s="25" t="s">
        <v>342</v>
      </c>
      <c r="G82" s="25" t="s">
        <v>271</v>
      </c>
      <c r="H82" s="174">
        <v>0.84234</v>
      </c>
      <c r="I82" s="174">
        <v>0.84234</v>
      </c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9.5" customHeight="1">
      <c r="A83" s="196" t="s">
        <v>69</v>
      </c>
      <c r="B83" s="197" t="s">
        <v>387</v>
      </c>
      <c r="C83" s="197" t="s">
        <v>378</v>
      </c>
      <c r="D83" s="197" t="s">
        <v>353</v>
      </c>
      <c r="E83" s="197" t="s">
        <v>89</v>
      </c>
      <c r="F83" s="197" t="s">
        <v>318</v>
      </c>
      <c r="G83" s="197" t="s">
        <v>197</v>
      </c>
      <c r="H83" s="173">
        <v>48.3072</v>
      </c>
      <c r="I83" s="173">
        <v>48.3072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ht="19.5" customHeight="1">
      <c r="A84" s="196" t="s">
        <v>69</v>
      </c>
      <c r="B84" s="197" t="s">
        <v>387</v>
      </c>
      <c r="C84" s="197" t="s">
        <v>378</v>
      </c>
      <c r="D84" s="197" t="s">
        <v>353</v>
      </c>
      <c r="E84" s="197" t="s">
        <v>89</v>
      </c>
      <c r="F84" s="197" t="s">
        <v>319</v>
      </c>
      <c r="G84" s="197" t="s">
        <v>200</v>
      </c>
      <c r="H84" s="173">
        <v>7.649196</v>
      </c>
      <c r="I84" s="173">
        <v>7.649196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ht="19.5" customHeight="1">
      <c r="A85" s="196" t="s">
        <v>69</v>
      </c>
      <c r="B85" s="197" t="s">
        <v>387</v>
      </c>
      <c r="C85" s="197" t="s">
        <v>378</v>
      </c>
      <c r="D85" s="197" t="s">
        <v>353</v>
      </c>
      <c r="E85" s="197" t="s">
        <v>89</v>
      </c>
      <c r="F85" s="197" t="s">
        <v>319</v>
      </c>
      <c r="G85" s="197" t="s">
        <v>200</v>
      </c>
      <c r="H85" s="173">
        <v>7.8</v>
      </c>
      <c r="I85" s="173">
        <v>7.8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ht="19.5" customHeight="1">
      <c r="A86" s="196" t="s">
        <v>69</v>
      </c>
      <c r="B86" s="197" t="s">
        <v>387</v>
      </c>
      <c r="C86" s="197" t="s">
        <v>378</v>
      </c>
      <c r="D86" s="197" t="s">
        <v>353</v>
      </c>
      <c r="E86" s="197" t="s">
        <v>89</v>
      </c>
      <c r="F86" s="197" t="s">
        <v>379</v>
      </c>
      <c r="G86" s="197" t="s">
        <v>210</v>
      </c>
      <c r="H86" s="173">
        <v>4.0256</v>
      </c>
      <c r="I86" s="173">
        <v>4.0256</v>
      </c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ht="19.5" customHeight="1">
      <c r="A87" s="196" t="s">
        <v>69</v>
      </c>
      <c r="B87" s="197" t="s">
        <v>387</v>
      </c>
      <c r="C87" s="197" t="s">
        <v>378</v>
      </c>
      <c r="D87" s="197" t="s">
        <v>353</v>
      </c>
      <c r="E87" s="197" t="s">
        <v>89</v>
      </c>
      <c r="F87" s="197" t="s">
        <v>379</v>
      </c>
      <c r="G87" s="197" t="s">
        <v>210</v>
      </c>
      <c r="H87" s="173">
        <v>20.172</v>
      </c>
      <c r="I87" s="173">
        <v>20.172</v>
      </c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ht="19.5" customHeight="1">
      <c r="A88" s="196" t="s">
        <v>69</v>
      </c>
      <c r="B88" s="197" t="s">
        <v>387</v>
      </c>
      <c r="C88" s="197" t="s">
        <v>378</v>
      </c>
      <c r="D88" s="197" t="s">
        <v>353</v>
      </c>
      <c r="E88" s="197" t="s">
        <v>89</v>
      </c>
      <c r="F88" s="197" t="s">
        <v>379</v>
      </c>
      <c r="G88" s="197" t="s">
        <v>210</v>
      </c>
      <c r="H88" s="173">
        <v>33.7116</v>
      </c>
      <c r="I88" s="173">
        <v>33.7116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ht="19.5" customHeight="1">
      <c r="A89" s="196" t="s">
        <v>69</v>
      </c>
      <c r="B89" s="197" t="s">
        <v>388</v>
      </c>
      <c r="C89" s="197" t="s">
        <v>381</v>
      </c>
      <c r="D89" s="197" t="s">
        <v>353</v>
      </c>
      <c r="E89" s="197" t="s">
        <v>89</v>
      </c>
      <c r="F89" s="197" t="s">
        <v>379</v>
      </c>
      <c r="G89" s="197" t="s">
        <v>210</v>
      </c>
      <c r="H89" s="173">
        <v>14.04</v>
      </c>
      <c r="I89" s="173">
        <v>14.04</v>
      </c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ht="19.5" customHeight="1">
      <c r="A90" s="196" t="s">
        <v>69</v>
      </c>
      <c r="B90" s="197" t="s">
        <v>389</v>
      </c>
      <c r="C90" s="197" t="s">
        <v>199</v>
      </c>
      <c r="D90" s="197" t="s">
        <v>324</v>
      </c>
      <c r="E90" s="197" t="s">
        <v>94</v>
      </c>
      <c r="F90" s="197" t="s">
        <v>325</v>
      </c>
      <c r="G90" s="197" t="s">
        <v>213</v>
      </c>
      <c r="H90" s="173">
        <v>17.839424</v>
      </c>
      <c r="I90" s="173">
        <v>17.839424</v>
      </c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ht="19.5" customHeight="1">
      <c r="A91" s="196" t="s">
        <v>69</v>
      </c>
      <c r="B91" s="197" t="s">
        <v>389</v>
      </c>
      <c r="C91" s="197" t="s">
        <v>199</v>
      </c>
      <c r="D91" s="197" t="s">
        <v>383</v>
      </c>
      <c r="E91" s="197" t="s">
        <v>102</v>
      </c>
      <c r="F91" s="197" t="s">
        <v>327</v>
      </c>
      <c r="G91" s="197" t="s">
        <v>219</v>
      </c>
      <c r="H91" s="173">
        <v>7.845368</v>
      </c>
      <c r="I91" s="173">
        <v>7.845368</v>
      </c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ht="19.5" customHeight="1">
      <c r="A92" s="196" t="s">
        <v>69</v>
      </c>
      <c r="B92" s="197" t="s">
        <v>389</v>
      </c>
      <c r="C92" s="197" t="s">
        <v>199</v>
      </c>
      <c r="D92" s="197" t="s">
        <v>328</v>
      </c>
      <c r="E92" s="197" t="s">
        <v>103</v>
      </c>
      <c r="F92" s="197" t="s">
        <v>329</v>
      </c>
      <c r="G92" s="197" t="s">
        <v>227</v>
      </c>
      <c r="H92" s="173">
        <v>0.214942</v>
      </c>
      <c r="I92" s="173">
        <v>0.214942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ht="19.5" customHeight="1">
      <c r="A93" s="196" t="s">
        <v>69</v>
      </c>
      <c r="B93" s="197" t="s">
        <v>389</v>
      </c>
      <c r="C93" s="197" t="s">
        <v>199</v>
      </c>
      <c r="D93" s="197" t="s">
        <v>328</v>
      </c>
      <c r="E93" s="197" t="s">
        <v>103</v>
      </c>
      <c r="F93" s="197" t="s">
        <v>329</v>
      </c>
      <c r="G93" s="197" t="s">
        <v>227</v>
      </c>
      <c r="H93" s="173">
        <v>0.3724</v>
      </c>
      <c r="I93" s="173">
        <v>0.3724</v>
      </c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ht="19.5" customHeight="1">
      <c r="A94" s="196" t="s">
        <v>69</v>
      </c>
      <c r="B94" s="197" t="s">
        <v>390</v>
      </c>
      <c r="C94" s="197" t="s">
        <v>116</v>
      </c>
      <c r="D94" s="197" t="s">
        <v>331</v>
      </c>
      <c r="E94" s="197" t="s">
        <v>116</v>
      </c>
      <c r="F94" s="197" t="s">
        <v>332</v>
      </c>
      <c r="G94" s="197" t="s">
        <v>116</v>
      </c>
      <c r="H94" s="173">
        <v>12.896496</v>
      </c>
      <c r="I94" s="173">
        <v>12.896496</v>
      </c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ht="19.5" customHeight="1">
      <c r="A95" s="196" t="s">
        <v>69</v>
      </c>
      <c r="B95" s="197" t="s">
        <v>391</v>
      </c>
      <c r="C95" s="197" t="s">
        <v>334</v>
      </c>
      <c r="D95" s="197" t="s">
        <v>353</v>
      </c>
      <c r="E95" s="197" t="s">
        <v>89</v>
      </c>
      <c r="F95" s="197" t="s">
        <v>336</v>
      </c>
      <c r="G95" s="197" t="s">
        <v>238</v>
      </c>
      <c r="H95" s="173">
        <v>0.1</v>
      </c>
      <c r="I95" s="173">
        <v>0.1</v>
      </c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ht="19.5" customHeight="1">
      <c r="A96" s="196" t="s">
        <v>69</v>
      </c>
      <c r="B96" s="197" t="s">
        <v>391</v>
      </c>
      <c r="C96" s="197" t="s">
        <v>334</v>
      </c>
      <c r="D96" s="197" t="s">
        <v>353</v>
      </c>
      <c r="E96" s="197" t="s">
        <v>89</v>
      </c>
      <c r="F96" s="197" t="s">
        <v>369</v>
      </c>
      <c r="G96" s="197" t="s">
        <v>241</v>
      </c>
      <c r="H96" s="173">
        <v>0.2</v>
      </c>
      <c r="I96" s="173">
        <v>0.2</v>
      </c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ht="19.5" customHeight="1">
      <c r="A97" s="196" t="s">
        <v>69</v>
      </c>
      <c r="B97" s="197" t="s">
        <v>391</v>
      </c>
      <c r="C97" s="197" t="s">
        <v>334</v>
      </c>
      <c r="D97" s="197" t="s">
        <v>353</v>
      </c>
      <c r="E97" s="197" t="s">
        <v>89</v>
      </c>
      <c r="F97" s="197" t="s">
        <v>370</v>
      </c>
      <c r="G97" s="197" t="s">
        <v>247</v>
      </c>
      <c r="H97" s="173">
        <v>0.25</v>
      </c>
      <c r="I97" s="173">
        <v>0.25</v>
      </c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ht="19.5" customHeight="1">
      <c r="A98" s="196" t="s">
        <v>69</v>
      </c>
      <c r="B98" s="197" t="s">
        <v>391</v>
      </c>
      <c r="C98" s="197" t="s">
        <v>334</v>
      </c>
      <c r="D98" s="197" t="s">
        <v>353</v>
      </c>
      <c r="E98" s="197" t="s">
        <v>89</v>
      </c>
      <c r="F98" s="197" t="s">
        <v>371</v>
      </c>
      <c r="G98" s="197" t="s">
        <v>249</v>
      </c>
      <c r="H98" s="173">
        <v>0.4</v>
      </c>
      <c r="I98" s="173">
        <v>0.4</v>
      </c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ht="19.5" customHeight="1">
      <c r="A99" s="196" t="s">
        <v>69</v>
      </c>
      <c r="B99" s="197" t="s">
        <v>391</v>
      </c>
      <c r="C99" s="197" t="s">
        <v>334</v>
      </c>
      <c r="D99" s="197" t="s">
        <v>353</v>
      </c>
      <c r="E99" s="197" t="s">
        <v>89</v>
      </c>
      <c r="F99" s="197" t="s">
        <v>372</v>
      </c>
      <c r="G99" s="197" t="s">
        <v>251</v>
      </c>
      <c r="H99" s="173">
        <v>0.2</v>
      </c>
      <c r="I99" s="173">
        <v>0.2</v>
      </c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ht="19.5" customHeight="1">
      <c r="A100" s="196" t="s">
        <v>69</v>
      </c>
      <c r="B100" s="197" t="s">
        <v>391</v>
      </c>
      <c r="C100" s="197" t="s">
        <v>334</v>
      </c>
      <c r="D100" s="197" t="s">
        <v>353</v>
      </c>
      <c r="E100" s="197" t="s">
        <v>89</v>
      </c>
      <c r="F100" s="197" t="s">
        <v>392</v>
      </c>
      <c r="G100" s="197" t="s">
        <v>254</v>
      </c>
      <c r="H100" s="173">
        <v>0.2</v>
      </c>
      <c r="I100" s="173">
        <v>0.2</v>
      </c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ht="19.5" customHeight="1">
      <c r="A101" s="196" t="s">
        <v>69</v>
      </c>
      <c r="B101" s="197" t="s">
        <v>393</v>
      </c>
      <c r="C101" s="197" t="s">
        <v>228</v>
      </c>
      <c r="D101" s="197" t="s">
        <v>353</v>
      </c>
      <c r="E101" s="197" t="s">
        <v>89</v>
      </c>
      <c r="F101" s="197" t="s">
        <v>338</v>
      </c>
      <c r="G101" s="197" t="s">
        <v>228</v>
      </c>
      <c r="H101" s="173">
        <v>0.6</v>
      </c>
      <c r="I101" s="173">
        <v>0.6</v>
      </c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ht="19.5" customHeight="1">
      <c r="A102" s="196" t="s">
        <v>69</v>
      </c>
      <c r="B102" s="197" t="s">
        <v>391</v>
      </c>
      <c r="C102" s="197" t="s">
        <v>334</v>
      </c>
      <c r="D102" s="197" t="s">
        <v>353</v>
      </c>
      <c r="E102" s="197" t="s">
        <v>89</v>
      </c>
      <c r="F102" s="197" t="s">
        <v>342</v>
      </c>
      <c r="G102" s="197" t="s">
        <v>271</v>
      </c>
      <c r="H102" s="173">
        <v>1.20768</v>
      </c>
      <c r="I102" s="173">
        <v>1.20768</v>
      </c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ht="19.5" customHeight="1">
      <c r="A103" s="196" t="s">
        <v>69</v>
      </c>
      <c r="B103" s="197" t="s">
        <v>394</v>
      </c>
      <c r="C103" s="197" t="s">
        <v>279</v>
      </c>
      <c r="D103" s="197" t="s">
        <v>395</v>
      </c>
      <c r="E103" s="197" t="s">
        <v>93</v>
      </c>
      <c r="F103" s="197" t="s">
        <v>348</v>
      </c>
      <c r="G103" s="197" t="s">
        <v>279</v>
      </c>
      <c r="H103" s="173">
        <v>2.1852</v>
      </c>
      <c r="I103" s="173">
        <v>2.1852</v>
      </c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ht="19.5" customHeight="1">
      <c r="A104" s="196" t="s">
        <v>72</v>
      </c>
      <c r="B104" s="197" t="s">
        <v>396</v>
      </c>
      <c r="C104" s="197" t="s">
        <v>378</v>
      </c>
      <c r="D104" s="197" t="s">
        <v>353</v>
      </c>
      <c r="E104" s="197" t="s">
        <v>89</v>
      </c>
      <c r="F104" s="197" t="s">
        <v>318</v>
      </c>
      <c r="G104" s="197" t="s">
        <v>197</v>
      </c>
      <c r="H104" s="173">
        <v>29.5992</v>
      </c>
      <c r="I104" s="173">
        <v>29.5992</v>
      </c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ht="19.5" customHeight="1">
      <c r="A105" s="196" t="s">
        <v>72</v>
      </c>
      <c r="B105" s="197" t="s">
        <v>396</v>
      </c>
      <c r="C105" s="197" t="s">
        <v>378</v>
      </c>
      <c r="D105" s="197" t="s">
        <v>353</v>
      </c>
      <c r="E105" s="197" t="s">
        <v>89</v>
      </c>
      <c r="F105" s="197" t="s">
        <v>319</v>
      </c>
      <c r="G105" s="197" t="s">
        <v>200</v>
      </c>
      <c r="H105" s="173">
        <v>4.455696</v>
      </c>
      <c r="I105" s="173">
        <v>4.455696</v>
      </c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ht="19.5" customHeight="1">
      <c r="A106" s="196" t="s">
        <v>72</v>
      </c>
      <c r="B106" s="197" t="s">
        <v>396</v>
      </c>
      <c r="C106" s="197" t="s">
        <v>378</v>
      </c>
      <c r="D106" s="197" t="s">
        <v>353</v>
      </c>
      <c r="E106" s="197" t="s">
        <v>89</v>
      </c>
      <c r="F106" s="197" t="s">
        <v>319</v>
      </c>
      <c r="G106" s="197" t="s">
        <v>200</v>
      </c>
      <c r="H106" s="173">
        <v>4.8</v>
      </c>
      <c r="I106" s="173">
        <v>4.8</v>
      </c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ht="19.5" customHeight="1">
      <c r="A107" s="196" t="s">
        <v>72</v>
      </c>
      <c r="B107" s="197" t="s">
        <v>396</v>
      </c>
      <c r="C107" s="197" t="s">
        <v>378</v>
      </c>
      <c r="D107" s="197" t="s">
        <v>353</v>
      </c>
      <c r="E107" s="197" t="s">
        <v>89</v>
      </c>
      <c r="F107" s="197" t="s">
        <v>379</v>
      </c>
      <c r="G107" s="197" t="s">
        <v>210</v>
      </c>
      <c r="H107" s="173">
        <v>2.4666</v>
      </c>
      <c r="I107" s="173">
        <v>2.4666</v>
      </c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ht="19.5" customHeight="1">
      <c r="A108" s="196" t="s">
        <v>72</v>
      </c>
      <c r="B108" s="197" t="s">
        <v>396</v>
      </c>
      <c r="C108" s="197" t="s">
        <v>378</v>
      </c>
      <c r="D108" s="197" t="s">
        <v>353</v>
      </c>
      <c r="E108" s="197" t="s">
        <v>89</v>
      </c>
      <c r="F108" s="197" t="s">
        <v>379</v>
      </c>
      <c r="G108" s="197" t="s">
        <v>210</v>
      </c>
      <c r="H108" s="173">
        <v>13.008</v>
      </c>
      <c r="I108" s="173">
        <v>13.008</v>
      </c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ht="19.5" customHeight="1">
      <c r="A109" s="196" t="s">
        <v>72</v>
      </c>
      <c r="B109" s="197" t="s">
        <v>396</v>
      </c>
      <c r="C109" s="197" t="s">
        <v>378</v>
      </c>
      <c r="D109" s="197" t="s">
        <v>353</v>
      </c>
      <c r="E109" s="197" t="s">
        <v>89</v>
      </c>
      <c r="F109" s="197" t="s">
        <v>379</v>
      </c>
      <c r="G109" s="197" t="s">
        <v>210</v>
      </c>
      <c r="H109" s="173">
        <v>20.8128</v>
      </c>
      <c r="I109" s="173">
        <v>20.8128</v>
      </c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ht="19.5" customHeight="1">
      <c r="A110" s="196" t="s">
        <v>72</v>
      </c>
      <c r="B110" s="197" t="s">
        <v>397</v>
      </c>
      <c r="C110" s="197" t="s">
        <v>381</v>
      </c>
      <c r="D110" s="197" t="s">
        <v>353</v>
      </c>
      <c r="E110" s="197" t="s">
        <v>89</v>
      </c>
      <c r="F110" s="197" t="s">
        <v>379</v>
      </c>
      <c r="G110" s="197" t="s">
        <v>210</v>
      </c>
      <c r="H110" s="173">
        <v>8.64</v>
      </c>
      <c r="I110" s="173">
        <v>8.64</v>
      </c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ht="19.5" customHeight="1">
      <c r="A111" s="196" t="s">
        <v>72</v>
      </c>
      <c r="B111" s="197" t="s">
        <v>398</v>
      </c>
      <c r="C111" s="197" t="s">
        <v>199</v>
      </c>
      <c r="D111" s="197" t="s">
        <v>324</v>
      </c>
      <c r="E111" s="197" t="s">
        <v>94</v>
      </c>
      <c r="F111" s="197" t="s">
        <v>325</v>
      </c>
      <c r="G111" s="197" t="s">
        <v>213</v>
      </c>
      <c r="H111" s="173">
        <v>11.102496</v>
      </c>
      <c r="I111" s="173">
        <v>11.102496</v>
      </c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ht="19.5" customHeight="1">
      <c r="A112" s="196" t="s">
        <v>72</v>
      </c>
      <c r="B112" s="197" t="s">
        <v>398</v>
      </c>
      <c r="C112" s="197" t="s">
        <v>199</v>
      </c>
      <c r="D112" s="197" t="s">
        <v>383</v>
      </c>
      <c r="E112" s="197" t="s">
        <v>102</v>
      </c>
      <c r="F112" s="197" t="s">
        <v>327</v>
      </c>
      <c r="G112" s="197" t="s">
        <v>219</v>
      </c>
      <c r="H112" s="173">
        <v>4.885452</v>
      </c>
      <c r="I112" s="173">
        <v>4.885452</v>
      </c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ht="19.5" customHeight="1">
      <c r="A113" s="196" t="s">
        <v>72</v>
      </c>
      <c r="B113" s="197" t="s">
        <v>398</v>
      </c>
      <c r="C113" s="197" t="s">
        <v>199</v>
      </c>
      <c r="D113" s="197" t="s">
        <v>328</v>
      </c>
      <c r="E113" s="197" t="s">
        <v>103</v>
      </c>
      <c r="F113" s="197" t="s">
        <v>329</v>
      </c>
      <c r="G113" s="197" t="s">
        <v>227</v>
      </c>
      <c r="H113" s="173">
        <v>0.133848</v>
      </c>
      <c r="I113" s="173">
        <v>0.133848</v>
      </c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ht="19.5" customHeight="1">
      <c r="A114" s="196" t="s">
        <v>72</v>
      </c>
      <c r="B114" s="197" t="s">
        <v>398</v>
      </c>
      <c r="C114" s="197" t="s">
        <v>199</v>
      </c>
      <c r="D114" s="197" t="s">
        <v>328</v>
      </c>
      <c r="E114" s="197" t="s">
        <v>103</v>
      </c>
      <c r="F114" s="197" t="s">
        <v>329</v>
      </c>
      <c r="G114" s="197" t="s">
        <v>227</v>
      </c>
      <c r="H114" s="173">
        <v>0.2128</v>
      </c>
      <c r="I114" s="173">
        <v>0.2128</v>
      </c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ht="19.5" customHeight="1">
      <c r="A115" s="196" t="s">
        <v>72</v>
      </c>
      <c r="B115" s="197" t="s">
        <v>399</v>
      </c>
      <c r="C115" s="197" t="s">
        <v>116</v>
      </c>
      <c r="D115" s="197" t="s">
        <v>331</v>
      </c>
      <c r="E115" s="197" t="s">
        <v>116</v>
      </c>
      <c r="F115" s="197" t="s">
        <v>332</v>
      </c>
      <c r="G115" s="197" t="s">
        <v>116</v>
      </c>
      <c r="H115" s="173">
        <v>8.03088</v>
      </c>
      <c r="I115" s="173">
        <v>8.03088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ht="19.5" customHeight="1">
      <c r="A116" s="196" t="s">
        <v>72</v>
      </c>
      <c r="B116" s="197" t="s">
        <v>400</v>
      </c>
      <c r="C116" s="197" t="s">
        <v>334</v>
      </c>
      <c r="D116" s="197" t="s">
        <v>353</v>
      </c>
      <c r="E116" s="197" t="s">
        <v>89</v>
      </c>
      <c r="F116" s="197" t="s">
        <v>336</v>
      </c>
      <c r="G116" s="197" t="s">
        <v>238</v>
      </c>
      <c r="H116" s="173">
        <v>0.1</v>
      </c>
      <c r="I116" s="173">
        <v>0.1</v>
      </c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ht="19.5" customHeight="1">
      <c r="A117" s="196" t="s">
        <v>72</v>
      </c>
      <c r="B117" s="197" t="s">
        <v>400</v>
      </c>
      <c r="C117" s="197" t="s">
        <v>334</v>
      </c>
      <c r="D117" s="197" t="s">
        <v>353</v>
      </c>
      <c r="E117" s="197" t="s">
        <v>89</v>
      </c>
      <c r="F117" s="197" t="s">
        <v>369</v>
      </c>
      <c r="G117" s="197" t="s">
        <v>241</v>
      </c>
      <c r="H117" s="173">
        <v>0.1</v>
      </c>
      <c r="I117" s="173">
        <v>0.1</v>
      </c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ht="19.5" customHeight="1">
      <c r="A118" s="196" t="s">
        <v>72</v>
      </c>
      <c r="B118" s="197" t="s">
        <v>400</v>
      </c>
      <c r="C118" s="197" t="s">
        <v>334</v>
      </c>
      <c r="D118" s="197" t="s">
        <v>353</v>
      </c>
      <c r="E118" s="197" t="s">
        <v>89</v>
      </c>
      <c r="F118" s="197" t="s">
        <v>370</v>
      </c>
      <c r="G118" s="197" t="s">
        <v>247</v>
      </c>
      <c r="H118" s="173">
        <v>0.05</v>
      </c>
      <c r="I118" s="173">
        <v>0.05</v>
      </c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ht="19.5" customHeight="1">
      <c r="A119" s="196" t="s">
        <v>72</v>
      </c>
      <c r="B119" s="197" t="s">
        <v>400</v>
      </c>
      <c r="C119" s="197" t="s">
        <v>334</v>
      </c>
      <c r="D119" s="197" t="s">
        <v>353</v>
      </c>
      <c r="E119" s="197" t="s">
        <v>89</v>
      </c>
      <c r="F119" s="197" t="s">
        <v>371</v>
      </c>
      <c r="G119" s="197" t="s">
        <v>249</v>
      </c>
      <c r="H119" s="173">
        <v>0.15</v>
      </c>
      <c r="I119" s="173">
        <v>0.15</v>
      </c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ht="19.5" customHeight="1">
      <c r="A120" s="196" t="s">
        <v>72</v>
      </c>
      <c r="B120" s="197" t="s">
        <v>400</v>
      </c>
      <c r="C120" s="197" t="s">
        <v>334</v>
      </c>
      <c r="D120" s="197" t="s">
        <v>353</v>
      </c>
      <c r="E120" s="197" t="s">
        <v>89</v>
      </c>
      <c r="F120" s="197" t="s">
        <v>392</v>
      </c>
      <c r="G120" s="197" t="s">
        <v>254</v>
      </c>
      <c r="H120" s="173">
        <v>0.4</v>
      </c>
      <c r="I120" s="173">
        <v>0.4</v>
      </c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ht="19.5" customHeight="1">
      <c r="A121" s="196" t="s">
        <v>72</v>
      </c>
      <c r="B121" s="197" t="s">
        <v>401</v>
      </c>
      <c r="C121" s="197" t="s">
        <v>228</v>
      </c>
      <c r="D121" s="197" t="s">
        <v>353</v>
      </c>
      <c r="E121" s="197" t="s">
        <v>89</v>
      </c>
      <c r="F121" s="197" t="s">
        <v>338</v>
      </c>
      <c r="G121" s="197" t="s">
        <v>228</v>
      </c>
      <c r="H121" s="173">
        <v>0.3</v>
      </c>
      <c r="I121" s="173">
        <v>0.3</v>
      </c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ht="19.5" customHeight="1">
      <c r="A122" s="196" t="s">
        <v>72</v>
      </c>
      <c r="B122" s="197" t="s">
        <v>400</v>
      </c>
      <c r="C122" s="197" t="s">
        <v>334</v>
      </c>
      <c r="D122" s="197" t="s">
        <v>353</v>
      </c>
      <c r="E122" s="197" t="s">
        <v>89</v>
      </c>
      <c r="F122" s="197" t="s">
        <v>372</v>
      </c>
      <c r="G122" s="197" t="s">
        <v>251</v>
      </c>
      <c r="H122" s="173">
        <v>0.1</v>
      </c>
      <c r="I122" s="173">
        <v>0.1</v>
      </c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ht="19.5" customHeight="1">
      <c r="A123" s="196" t="s">
        <v>72</v>
      </c>
      <c r="B123" s="197" t="s">
        <v>400</v>
      </c>
      <c r="C123" s="197" t="s">
        <v>334</v>
      </c>
      <c r="D123" s="197" t="s">
        <v>353</v>
      </c>
      <c r="E123" s="197" t="s">
        <v>89</v>
      </c>
      <c r="F123" s="197" t="s">
        <v>342</v>
      </c>
      <c r="G123" s="197" t="s">
        <v>271</v>
      </c>
      <c r="H123" s="173">
        <v>0.73998</v>
      </c>
      <c r="I123" s="173">
        <v>0.73998</v>
      </c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ht="19.5" customHeight="1">
      <c r="A124" s="25" t="s">
        <v>71</v>
      </c>
      <c r="B124" s="25" t="s">
        <v>402</v>
      </c>
      <c r="C124" s="25" t="s">
        <v>378</v>
      </c>
      <c r="D124" s="25" t="s">
        <v>403</v>
      </c>
      <c r="E124" s="25" t="s">
        <v>89</v>
      </c>
      <c r="F124" s="25" t="s">
        <v>318</v>
      </c>
      <c r="G124" s="25" t="s">
        <v>197</v>
      </c>
      <c r="H124" s="174">
        <v>155.1612</v>
      </c>
      <c r="I124" s="174">
        <v>155.1612</v>
      </c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ht="19.5" customHeight="1">
      <c r="A125" s="25" t="s">
        <v>71</v>
      </c>
      <c r="B125" s="25" t="s">
        <v>402</v>
      </c>
      <c r="C125" s="25" t="s">
        <v>378</v>
      </c>
      <c r="D125" s="25" t="s">
        <v>403</v>
      </c>
      <c r="E125" s="25" t="s">
        <v>89</v>
      </c>
      <c r="F125" s="25" t="s">
        <v>319</v>
      </c>
      <c r="G125" s="25" t="s">
        <v>200</v>
      </c>
      <c r="H125" s="174">
        <v>26.40468</v>
      </c>
      <c r="I125" s="174">
        <v>26.40468</v>
      </c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ht="19.5" customHeight="1">
      <c r="A126" s="25" t="s">
        <v>71</v>
      </c>
      <c r="B126" s="25" t="s">
        <v>402</v>
      </c>
      <c r="C126" s="25" t="s">
        <v>378</v>
      </c>
      <c r="D126" s="25" t="s">
        <v>403</v>
      </c>
      <c r="E126" s="25" t="s">
        <v>89</v>
      </c>
      <c r="F126" s="25" t="s">
        <v>319</v>
      </c>
      <c r="G126" s="25" t="s">
        <v>200</v>
      </c>
      <c r="H126" s="174">
        <v>22.2</v>
      </c>
      <c r="I126" s="174">
        <v>22.2</v>
      </c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ht="19.5" customHeight="1">
      <c r="A127" s="25" t="s">
        <v>71</v>
      </c>
      <c r="B127" s="25" t="s">
        <v>402</v>
      </c>
      <c r="C127" s="25" t="s">
        <v>378</v>
      </c>
      <c r="D127" s="25" t="s">
        <v>403</v>
      </c>
      <c r="E127" s="25" t="s">
        <v>89</v>
      </c>
      <c r="F127" s="25" t="s">
        <v>379</v>
      </c>
      <c r="G127" s="25" t="s">
        <v>210</v>
      </c>
      <c r="H127" s="174">
        <v>12.9301</v>
      </c>
      <c r="I127" s="174">
        <v>12.9301</v>
      </c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ht="19.5" customHeight="1">
      <c r="A128" s="25" t="s">
        <v>71</v>
      </c>
      <c r="B128" s="25" t="s">
        <v>402</v>
      </c>
      <c r="C128" s="25" t="s">
        <v>378</v>
      </c>
      <c r="D128" s="25" t="s">
        <v>403</v>
      </c>
      <c r="E128" s="25" t="s">
        <v>89</v>
      </c>
      <c r="F128" s="25" t="s">
        <v>379</v>
      </c>
      <c r="G128" s="25" t="s">
        <v>210</v>
      </c>
      <c r="H128" s="174">
        <v>61.38</v>
      </c>
      <c r="I128" s="174">
        <v>61.38</v>
      </c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ht="19.5" customHeight="1">
      <c r="A129" s="25" t="s">
        <v>71</v>
      </c>
      <c r="B129" s="25" t="s">
        <v>402</v>
      </c>
      <c r="C129" s="25" t="s">
        <v>378</v>
      </c>
      <c r="D129" s="25" t="s">
        <v>403</v>
      </c>
      <c r="E129" s="25" t="s">
        <v>89</v>
      </c>
      <c r="F129" s="25" t="s">
        <v>379</v>
      </c>
      <c r="G129" s="25" t="s">
        <v>210</v>
      </c>
      <c r="H129" s="174">
        <v>100.65</v>
      </c>
      <c r="I129" s="174">
        <v>100.65</v>
      </c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ht="19.5" customHeight="1">
      <c r="A130" s="25" t="s">
        <v>71</v>
      </c>
      <c r="B130" s="25" t="s">
        <v>404</v>
      </c>
      <c r="C130" s="25" t="s">
        <v>381</v>
      </c>
      <c r="D130" s="25" t="s">
        <v>403</v>
      </c>
      <c r="E130" s="25" t="s">
        <v>89</v>
      </c>
      <c r="F130" s="25" t="s">
        <v>379</v>
      </c>
      <c r="G130" s="25" t="s">
        <v>210</v>
      </c>
      <c r="H130" s="174">
        <v>39.96</v>
      </c>
      <c r="I130" s="174">
        <v>39.96</v>
      </c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ht="19.5" customHeight="1">
      <c r="A131" s="25" t="s">
        <v>71</v>
      </c>
      <c r="B131" s="25" t="s">
        <v>405</v>
      </c>
      <c r="C131" s="25" t="s">
        <v>199</v>
      </c>
      <c r="D131" s="25" t="s">
        <v>324</v>
      </c>
      <c r="E131" s="25" t="s">
        <v>94</v>
      </c>
      <c r="F131" s="25" t="s">
        <v>325</v>
      </c>
      <c r="G131" s="25" t="s">
        <v>213</v>
      </c>
      <c r="H131" s="174">
        <v>55.495888</v>
      </c>
      <c r="I131" s="174">
        <v>55.495888</v>
      </c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ht="19.5" customHeight="1">
      <c r="A132" s="25" t="s">
        <v>71</v>
      </c>
      <c r="B132" s="25" t="s">
        <v>405</v>
      </c>
      <c r="C132" s="25" t="s">
        <v>199</v>
      </c>
      <c r="D132" s="25" t="s">
        <v>383</v>
      </c>
      <c r="E132" s="25" t="s">
        <v>102</v>
      </c>
      <c r="F132" s="25" t="s">
        <v>327</v>
      </c>
      <c r="G132" s="25" t="s">
        <v>219</v>
      </c>
      <c r="H132" s="174">
        <v>24.376102</v>
      </c>
      <c r="I132" s="174">
        <v>24.376102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ht="19.5" customHeight="1">
      <c r="A133" s="25" t="s">
        <v>71</v>
      </c>
      <c r="B133" s="25" t="s">
        <v>405</v>
      </c>
      <c r="C133" s="25" t="s">
        <v>199</v>
      </c>
      <c r="D133" s="25" t="s">
        <v>328</v>
      </c>
      <c r="E133" s="25" t="s">
        <v>103</v>
      </c>
      <c r="F133" s="25" t="s">
        <v>329</v>
      </c>
      <c r="G133" s="25" t="s">
        <v>227</v>
      </c>
      <c r="H133" s="174">
        <v>0.667838</v>
      </c>
      <c r="I133" s="174">
        <v>0.667838</v>
      </c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ht="19.5" customHeight="1">
      <c r="A134" s="25" t="s">
        <v>71</v>
      </c>
      <c r="B134" s="25" t="s">
        <v>405</v>
      </c>
      <c r="C134" s="25" t="s">
        <v>199</v>
      </c>
      <c r="D134" s="25" t="s">
        <v>328</v>
      </c>
      <c r="E134" s="25" t="s">
        <v>103</v>
      </c>
      <c r="F134" s="25" t="s">
        <v>329</v>
      </c>
      <c r="G134" s="25" t="s">
        <v>227</v>
      </c>
      <c r="H134" s="174">
        <v>1.197</v>
      </c>
      <c r="I134" s="174">
        <v>1.197</v>
      </c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ht="19.5" customHeight="1">
      <c r="A135" s="25" t="s">
        <v>71</v>
      </c>
      <c r="B135" s="25" t="s">
        <v>406</v>
      </c>
      <c r="C135" s="25" t="s">
        <v>116</v>
      </c>
      <c r="D135" s="25" t="s">
        <v>331</v>
      </c>
      <c r="E135" s="25" t="s">
        <v>116</v>
      </c>
      <c r="F135" s="25" t="s">
        <v>332</v>
      </c>
      <c r="G135" s="25" t="s">
        <v>116</v>
      </c>
      <c r="H135" s="174">
        <v>40.070304</v>
      </c>
      <c r="I135" s="174">
        <v>40.070304</v>
      </c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ht="19.5" customHeight="1">
      <c r="A136" s="25" t="s">
        <v>71</v>
      </c>
      <c r="B136" s="25" t="s">
        <v>407</v>
      </c>
      <c r="C136" s="25" t="s">
        <v>204</v>
      </c>
      <c r="D136" s="25" t="s">
        <v>403</v>
      </c>
      <c r="E136" s="25" t="s">
        <v>89</v>
      </c>
      <c r="F136" s="25" t="s">
        <v>363</v>
      </c>
      <c r="G136" s="25" t="s">
        <v>204</v>
      </c>
      <c r="H136" s="174">
        <v>3.96</v>
      </c>
      <c r="I136" s="174">
        <v>3.96</v>
      </c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ht="19.5" customHeight="1">
      <c r="A137" s="25" t="s">
        <v>71</v>
      </c>
      <c r="B137" s="25" t="s">
        <v>407</v>
      </c>
      <c r="C137" s="25" t="s">
        <v>204</v>
      </c>
      <c r="D137" s="25" t="s">
        <v>408</v>
      </c>
      <c r="E137" s="25" t="s">
        <v>109</v>
      </c>
      <c r="F137" s="25" t="s">
        <v>363</v>
      </c>
      <c r="G137" s="25" t="s">
        <v>204</v>
      </c>
      <c r="H137" s="174">
        <v>7.2</v>
      </c>
      <c r="I137" s="174">
        <v>7.2</v>
      </c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ht="19.5" customHeight="1">
      <c r="A138" s="25" t="s">
        <v>71</v>
      </c>
      <c r="B138" s="25" t="s">
        <v>409</v>
      </c>
      <c r="C138" s="25" t="s">
        <v>334</v>
      </c>
      <c r="D138" s="25" t="s">
        <v>395</v>
      </c>
      <c r="E138" s="25" t="s">
        <v>93</v>
      </c>
      <c r="F138" s="25" t="s">
        <v>336</v>
      </c>
      <c r="G138" s="25" t="s">
        <v>238</v>
      </c>
      <c r="H138" s="174">
        <v>0.16</v>
      </c>
      <c r="I138" s="174">
        <v>0.16</v>
      </c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ht="19.5" customHeight="1">
      <c r="A139" s="25" t="s">
        <v>71</v>
      </c>
      <c r="B139" s="25" t="s">
        <v>409</v>
      </c>
      <c r="C139" s="25" t="s">
        <v>334</v>
      </c>
      <c r="D139" s="25" t="s">
        <v>403</v>
      </c>
      <c r="E139" s="25" t="s">
        <v>89</v>
      </c>
      <c r="F139" s="25" t="s">
        <v>336</v>
      </c>
      <c r="G139" s="25" t="s">
        <v>238</v>
      </c>
      <c r="H139" s="174">
        <v>1.56</v>
      </c>
      <c r="I139" s="174">
        <v>1.56</v>
      </c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ht="19.5" customHeight="1">
      <c r="A140" s="25" t="s">
        <v>71</v>
      </c>
      <c r="B140" s="25" t="s">
        <v>409</v>
      </c>
      <c r="C140" s="25" t="s">
        <v>334</v>
      </c>
      <c r="D140" s="25" t="s">
        <v>403</v>
      </c>
      <c r="E140" s="25" t="s">
        <v>89</v>
      </c>
      <c r="F140" s="25" t="s">
        <v>370</v>
      </c>
      <c r="G140" s="25" t="s">
        <v>247</v>
      </c>
      <c r="H140" s="174">
        <v>1.03</v>
      </c>
      <c r="I140" s="174">
        <v>1.03</v>
      </c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ht="19.5" customHeight="1">
      <c r="A141" s="25" t="s">
        <v>71</v>
      </c>
      <c r="B141" s="25" t="s">
        <v>409</v>
      </c>
      <c r="C141" s="25" t="s">
        <v>334</v>
      </c>
      <c r="D141" s="25" t="s">
        <v>403</v>
      </c>
      <c r="E141" s="25" t="s">
        <v>89</v>
      </c>
      <c r="F141" s="25" t="s">
        <v>371</v>
      </c>
      <c r="G141" s="25" t="s">
        <v>249</v>
      </c>
      <c r="H141" s="174">
        <v>2.08</v>
      </c>
      <c r="I141" s="174">
        <v>2.08</v>
      </c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ht="19.5" customHeight="1">
      <c r="A142" s="25" t="s">
        <v>71</v>
      </c>
      <c r="B142" s="25" t="s">
        <v>409</v>
      </c>
      <c r="C142" s="25" t="s">
        <v>334</v>
      </c>
      <c r="D142" s="25" t="s">
        <v>403</v>
      </c>
      <c r="E142" s="25" t="s">
        <v>89</v>
      </c>
      <c r="F142" s="25" t="s">
        <v>372</v>
      </c>
      <c r="G142" s="25" t="s">
        <v>251</v>
      </c>
      <c r="H142" s="174">
        <v>0.32</v>
      </c>
      <c r="I142" s="174">
        <v>0.32</v>
      </c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ht="19.5" customHeight="1">
      <c r="A143" s="25" t="s">
        <v>71</v>
      </c>
      <c r="B143" s="25" t="s">
        <v>410</v>
      </c>
      <c r="C143" s="25" t="s">
        <v>228</v>
      </c>
      <c r="D143" s="25" t="s">
        <v>403</v>
      </c>
      <c r="E143" s="25" t="s">
        <v>89</v>
      </c>
      <c r="F143" s="25" t="s">
        <v>338</v>
      </c>
      <c r="G143" s="25" t="s">
        <v>228</v>
      </c>
      <c r="H143" s="174">
        <v>0.5</v>
      </c>
      <c r="I143" s="174">
        <v>0.5</v>
      </c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ht="19.5" customHeight="1">
      <c r="A144" s="25" t="s">
        <v>71</v>
      </c>
      <c r="B144" s="25" t="s">
        <v>409</v>
      </c>
      <c r="C144" s="25" t="s">
        <v>334</v>
      </c>
      <c r="D144" s="25" t="s">
        <v>403</v>
      </c>
      <c r="E144" s="25" t="s">
        <v>89</v>
      </c>
      <c r="F144" s="25" t="s">
        <v>411</v>
      </c>
      <c r="G144" s="25" t="s">
        <v>237</v>
      </c>
      <c r="H144" s="174">
        <v>0.06</v>
      </c>
      <c r="I144" s="174">
        <v>0.06</v>
      </c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ht="19.5" customHeight="1">
      <c r="A145" s="25" t="s">
        <v>71</v>
      </c>
      <c r="B145" s="25" t="s">
        <v>409</v>
      </c>
      <c r="C145" s="25" t="s">
        <v>334</v>
      </c>
      <c r="D145" s="25" t="s">
        <v>403</v>
      </c>
      <c r="E145" s="25" t="s">
        <v>89</v>
      </c>
      <c r="F145" s="25" t="s">
        <v>342</v>
      </c>
      <c r="G145" s="25" t="s">
        <v>271</v>
      </c>
      <c r="H145" s="174">
        <v>3.87903</v>
      </c>
      <c r="I145" s="174">
        <v>3.87903</v>
      </c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ht="19.5" customHeight="1">
      <c r="A146" s="25" t="s">
        <v>71</v>
      </c>
      <c r="B146" s="25" t="s">
        <v>412</v>
      </c>
      <c r="C146" s="25" t="s">
        <v>233</v>
      </c>
      <c r="D146" s="25" t="s">
        <v>403</v>
      </c>
      <c r="E146" s="25" t="s">
        <v>89</v>
      </c>
      <c r="F146" s="25" t="s">
        <v>341</v>
      </c>
      <c r="G146" s="25" t="s">
        <v>233</v>
      </c>
      <c r="H146" s="174">
        <v>2.5</v>
      </c>
      <c r="I146" s="174">
        <v>2.5</v>
      </c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ht="19.5" customHeight="1">
      <c r="A147" s="25" t="s">
        <v>71</v>
      </c>
      <c r="B147" s="25" t="s">
        <v>413</v>
      </c>
      <c r="C147" s="25" t="s">
        <v>279</v>
      </c>
      <c r="D147" s="25" t="s">
        <v>395</v>
      </c>
      <c r="E147" s="25" t="s">
        <v>93</v>
      </c>
      <c r="F147" s="25" t="s">
        <v>348</v>
      </c>
      <c r="G147" s="198" t="s">
        <v>279</v>
      </c>
      <c r="H147" s="199">
        <v>16.896</v>
      </c>
      <c r="I147" s="199">
        <v>16.896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ht="18" customHeight="1">
      <c r="A148" s="200" t="s">
        <v>117</v>
      </c>
      <c r="B148" s="200" t="s">
        <v>117</v>
      </c>
      <c r="C148" s="200"/>
      <c r="D148" s="200"/>
      <c r="E148" s="200"/>
      <c r="F148" s="200"/>
      <c r="G148" s="200"/>
      <c r="H148" s="201">
        <f>SUM(H10:H147)</f>
        <v>1487.130736</v>
      </c>
      <c r="I148" s="201">
        <f>SUM(I10:I147)</f>
        <v>1487.130736</v>
      </c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148:B148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  <ignoredErrors>
    <ignoredError sqref="H148:I14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N16" sqref="N16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5742187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61"/>
      <c r="F1" s="161"/>
      <c r="G1" s="161"/>
      <c r="H1" s="161"/>
      <c r="I1" s="62"/>
      <c r="J1" s="62"/>
      <c r="K1" s="62"/>
      <c r="L1" s="62"/>
      <c r="M1" s="62"/>
      <c r="N1" s="62"/>
      <c r="O1" s="62"/>
      <c r="P1" s="62"/>
      <c r="Q1" s="62"/>
      <c r="W1" s="63" t="s">
        <v>414</v>
      </c>
    </row>
    <row r="2" spans="1:23" ht="27.75" customHeight="1">
      <c r="A2" s="51" t="s">
        <v>415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51" t="s">
        <v>2</v>
      </c>
      <c r="B3" s="151"/>
      <c r="C3" s="162"/>
      <c r="D3" s="162"/>
      <c r="E3" s="162"/>
      <c r="F3" s="162"/>
      <c r="G3" s="162"/>
      <c r="H3" s="162"/>
      <c r="I3" s="85"/>
      <c r="J3" s="85"/>
      <c r="K3" s="85"/>
      <c r="L3" s="85"/>
      <c r="M3" s="85"/>
      <c r="N3" s="85"/>
      <c r="O3" s="85"/>
      <c r="P3" s="85"/>
      <c r="Q3" s="85"/>
      <c r="W3" s="133" t="s">
        <v>289</v>
      </c>
    </row>
    <row r="4" spans="1:23" ht="15.75" customHeight="1">
      <c r="A4" s="94" t="s">
        <v>416</v>
      </c>
      <c r="B4" s="94" t="s">
        <v>298</v>
      </c>
      <c r="C4" s="94" t="s">
        <v>299</v>
      </c>
      <c r="D4" s="94" t="s">
        <v>417</v>
      </c>
      <c r="E4" s="94" t="s">
        <v>300</v>
      </c>
      <c r="F4" s="94" t="s">
        <v>301</v>
      </c>
      <c r="G4" s="94" t="s">
        <v>418</v>
      </c>
      <c r="H4" s="94" t="s">
        <v>419</v>
      </c>
      <c r="I4" s="94" t="s">
        <v>53</v>
      </c>
      <c r="J4" s="74" t="s">
        <v>420</v>
      </c>
      <c r="K4" s="74"/>
      <c r="L4" s="74"/>
      <c r="M4" s="74"/>
      <c r="N4" s="74" t="s">
        <v>306</v>
      </c>
      <c r="O4" s="74"/>
      <c r="P4" s="74"/>
      <c r="Q4" s="166" t="s">
        <v>59</v>
      </c>
      <c r="R4" s="74" t="s">
        <v>60</v>
      </c>
      <c r="S4" s="74"/>
      <c r="T4" s="74"/>
      <c r="U4" s="74"/>
      <c r="V4" s="74"/>
      <c r="W4" s="74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4" t="s">
        <v>56</v>
      </c>
      <c r="K5" s="74"/>
      <c r="L5" s="166" t="s">
        <v>57</v>
      </c>
      <c r="M5" s="166" t="s">
        <v>58</v>
      </c>
      <c r="N5" s="166" t="s">
        <v>56</v>
      </c>
      <c r="O5" s="166" t="s">
        <v>57</v>
      </c>
      <c r="P5" s="166" t="s">
        <v>58</v>
      </c>
      <c r="Q5" s="166"/>
      <c r="R5" s="166" t="s">
        <v>55</v>
      </c>
      <c r="S5" s="166" t="s">
        <v>61</v>
      </c>
      <c r="T5" s="166" t="s">
        <v>421</v>
      </c>
      <c r="U5" s="166" t="s">
        <v>63</v>
      </c>
      <c r="V5" s="166" t="s">
        <v>64</v>
      </c>
      <c r="W5" s="166" t="s">
        <v>65</v>
      </c>
    </row>
    <row r="6" spans="1:23" ht="27.75">
      <c r="A6" s="94"/>
      <c r="B6" s="94"/>
      <c r="C6" s="94"/>
      <c r="D6" s="94"/>
      <c r="E6" s="94"/>
      <c r="F6" s="94"/>
      <c r="G6" s="94"/>
      <c r="H6" s="94"/>
      <c r="I6" s="94"/>
      <c r="J6" s="167" t="s">
        <v>55</v>
      </c>
      <c r="K6" s="167" t="s">
        <v>422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5" customHeight="1">
      <c r="A7" s="141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141">
        <v>12</v>
      </c>
      <c r="M7" s="141">
        <v>13</v>
      </c>
      <c r="N7" s="141">
        <v>14</v>
      </c>
      <c r="O7" s="141">
        <v>15</v>
      </c>
      <c r="P7" s="141">
        <v>16</v>
      </c>
      <c r="Q7" s="141">
        <v>17</v>
      </c>
      <c r="R7" s="141">
        <v>18</v>
      </c>
      <c r="S7" s="141">
        <v>19</v>
      </c>
      <c r="T7" s="141">
        <v>20</v>
      </c>
      <c r="U7" s="141">
        <v>21</v>
      </c>
      <c r="V7" s="141">
        <v>22</v>
      </c>
      <c r="W7" s="141">
        <v>23</v>
      </c>
    </row>
    <row r="8" spans="1:23" ht="19.5" customHeight="1">
      <c r="A8" s="163" t="s">
        <v>423</v>
      </c>
      <c r="B8" s="164" t="s">
        <v>424</v>
      </c>
      <c r="C8" s="164" t="s">
        <v>425</v>
      </c>
      <c r="D8" s="163" t="s">
        <v>66</v>
      </c>
      <c r="E8" s="163">
        <v>2130705</v>
      </c>
      <c r="F8" s="163" t="s">
        <v>426</v>
      </c>
      <c r="G8" s="163">
        <v>50901</v>
      </c>
      <c r="H8" s="163" t="s">
        <v>242</v>
      </c>
      <c r="I8" s="163">
        <v>257.28</v>
      </c>
      <c r="J8" s="163">
        <v>257.28</v>
      </c>
      <c r="K8" s="163">
        <v>257.28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3" ht="19.5" customHeight="1">
      <c r="A9" s="163" t="s">
        <v>423</v>
      </c>
      <c r="B9" s="164" t="s">
        <v>427</v>
      </c>
      <c r="C9" s="164" t="s">
        <v>428</v>
      </c>
      <c r="D9" s="163" t="s">
        <v>66</v>
      </c>
      <c r="E9" s="163">
        <v>2130705</v>
      </c>
      <c r="F9" s="163" t="s">
        <v>426</v>
      </c>
      <c r="G9" s="163">
        <v>50901</v>
      </c>
      <c r="H9" s="163" t="s">
        <v>242</v>
      </c>
      <c r="I9" s="163">
        <v>102</v>
      </c>
      <c r="J9" s="163">
        <v>102</v>
      </c>
      <c r="K9" s="163">
        <v>102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19.5" customHeight="1">
      <c r="A10" s="163" t="s">
        <v>423</v>
      </c>
      <c r="B10" s="164" t="s">
        <v>429</v>
      </c>
      <c r="C10" s="164" t="s">
        <v>430</v>
      </c>
      <c r="D10" s="163" t="s">
        <v>66</v>
      </c>
      <c r="E10" s="163">
        <v>2130705</v>
      </c>
      <c r="F10" s="163" t="s">
        <v>426</v>
      </c>
      <c r="G10" s="163">
        <v>50201</v>
      </c>
      <c r="H10" s="163" t="s">
        <v>211</v>
      </c>
      <c r="I10" s="163">
        <v>10</v>
      </c>
      <c r="J10" s="163">
        <v>10</v>
      </c>
      <c r="K10" s="163">
        <v>10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</row>
    <row r="11" spans="1:23" ht="19.5" customHeight="1">
      <c r="A11" s="163"/>
      <c r="B11" s="164"/>
      <c r="C11" s="164" t="s">
        <v>430</v>
      </c>
      <c r="D11" s="163"/>
      <c r="E11" s="163"/>
      <c r="F11" s="163"/>
      <c r="G11" s="163">
        <v>50202</v>
      </c>
      <c r="H11" s="163" t="s">
        <v>214</v>
      </c>
      <c r="I11" s="163">
        <v>9.7</v>
      </c>
      <c r="J11" s="163">
        <v>9.7</v>
      </c>
      <c r="K11" s="163">
        <v>9.7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12" spans="1:23" ht="19.5" customHeight="1">
      <c r="A12" s="163"/>
      <c r="B12" s="164"/>
      <c r="C12" s="164" t="s">
        <v>430</v>
      </c>
      <c r="D12" s="163"/>
      <c r="E12" s="163"/>
      <c r="F12" s="163"/>
      <c r="G12" s="163">
        <v>50203</v>
      </c>
      <c r="H12" s="163" t="s">
        <v>217</v>
      </c>
      <c r="I12" s="163">
        <v>5</v>
      </c>
      <c r="J12" s="163">
        <v>5</v>
      </c>
      <c r="K12" s="163">
        <v>5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</row>
    <row r="13" spans="1:23" ht="19.5" customHeight="1">
      <c r="A13" s="163"/>
      <c r="B13" s="164"/>
      <c r="C13" s="164" t="s">
        <v>430</v>
      </c>
      <c r="D13" s="163"/>
      <c r="E13" s="163"/>
      <c r="F13" s="163"/>
      <c r="G13" s="163">
        <v>50299</v>
      </c>
      <c r="H13" s="163" t="s">
        <v>237</v>
      </c>
      <c r="I13" s="163">
        <v>3.3</v>
      </c>
      <c r="J13" s="163">
        <v>3.3</v>
      </c>
      <c r="K13" s="163">
        <v>3.3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</row>
    <row r="14" spans="1:23" ht="19.5" customHeight="1">
      <c r="A14" s="163"/>
      <c r="B14" s="164"/>
      <c r="C14" s="164" t="s">
        <v>430</v>
      </c>
      <c r="D14" s="163"/>
      <c r="E14" s="163"/>
      <c r="F14" s="163"/>
      <c r="G14" s="163">
        <v>50205</v>
      </c>
      <c r="H14" s="163" t="s">
        <v>225</v>
      </c>
      <c r="I14" s="163">
        <v>5</v>
      </c>
      <c r="J14" s="163">
        <v>5</v>
      </c>
      <c r="K14" s="163">
        <v>5</v>
      </c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</row>
    <row r="15" spans="1:23" ht="19.5" customHeight="1">
      <c r="A15" s="163" t="s">
        <v>423</v>
      </c>
      <c r="B15" s="164" t="s">
        <v>431</v>
      </c>
      <c r="C15" s="164" t="s">
        <v>432</v>
      </c>
      <c r="D15" s="163" t="s">
        <v>66</v>
      </c>
      <c r="E15" s="163">
        <v>2130705</v>
      </c>
      <c r="F15" s="163" t="s">
        <v>426</v>
      </c>
      <c r="G15" s="163">
        <v>50299</v>
      </c>
      <c r="H15" s="163" t="s">
        <v>237</v>
      </c>
      <c r="I15" s="163">
        <v>1.17</v>
      </c>
      <c r="J15" s="163">
        <v>1.17</v>
      </c>
      <c r="K15" s="163">
        <v>1.17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ht="19.5" customHeight="1">
      <c r="A16" s="163"/>
      <c r="B16" s="164"/>
      <c r="C16" s="164" t="s">
        <v>432</v>
      </c>
      <c r="D16" s="163"/>
      <c r="E16" s="163"/>
      <c r="F16" s="163"/>
      <c r="G16" s="163">
        <v>50205</v>
      </c>
      <c r="H16" s="163" t="s">
        <v>225</v>
      </c>
      <c r="I16" s="163">
        <v>6</v>
      </c>
      <c r="J16" s="163">
        <v>6</v>
      </c>
      <c r="K16" s="163">
        <v>6</v>
      </c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</row>
    <row r="17" spans="1:23" ht="19.5" customHeight="1">
      <c r="A17" s="163"/>
      <c r="B17" s="164"/>
      <c r="C17" s="164" t="s">
        <v>432</v>
      </c>
      <c r="D17" s="163"/>
      <c r="E17" s="163"/>
      <c r="F17" s="163"/>
      <c r="G17" s="163">
        <v>50201</v>
      </c>
      <c r="H17" s="163" t="s">
        <v>211</v>
      </c>
      <c r="I17" s="163">
        <v>4.53</v>
      </c>
      <c r="J17" s="163">
        <v>4.53</v>
      </c>
      <c r="K17" s="163">
        <v>4.53</v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</row>
    <row r="18" spans="1:23" ht="18.75" customHeight="1">
      <c r="A18" s="163" t="s">
        <v>423</v>
      </c>
      <c r="B18" s="164" t="s">
        <v>433</v>
      </c>
      <c r="C18" s="164" t="s">
        <v>434</v>
      </c>
      <c r="D18" s="163" t="s">
        <v>66</v>
      </c>
      <c r="E18" s="163">
        <v>2080801</v>
      </c>
      <c r="F18" s="163" t="s">
        <v>96</v>
      </c>
      <c r="G18" s="163">
        <v>50901</v>
      </c>
      <c r="H18" s="163" t="s">
        <v>242</v>
      </c>
      <c r="I18" s="163">
        <v>6.28</v>
      </c>
      <c r="J18" s="163">
        <v>6.28</v>
      </c>
      <c r="K18" s="163">
        <v>6.28</v>
      </c>
      <c r="L18" s="169" t="s">
        <v>45</v>
      </c>
      <c r="M18" s="169" t="s">
        <v>45</v>
      </c>
      <c r="N18" s="169" t="s">
        <v>45</v>
      </c>
      <c r="O18" s="169"/>
      <c r="P18" s="169"/>
      <c r="Q18" s="169" t="s">
        <v>45</v>
      </c>
      <c r="R18" s="169" t="s">
        <v>45</v>
      </c>
      <c r="S18" s="169" t="s">
        <v>45</v>
      </c>
      <c r="T18" s="169" t="s">
        <v>45</v>
      </c>
      <c r="U18" s="169"/>
      <c r="V18" s="169" t="s">
        <v>45</v>
      </c>
      <c r="W18" s="169" t="s">
        <v>45</v>
      </c>
    </row>
    <row r="19" spans="1:23" ht="18.75" customHeight="1">
      <c r="A19" s="32" t="s">
        <v>117</v>
      </c>
      <c r="B19" s="165"/>
      <c r="C19" s="33"/>
      <c r="D19" s="33"/>
      <c r="E19" s="33"/>
      <c r="F19" s="33"/>
      <c r="G19" s="33"/>
      <c r="H19" s="34"/>
      <c r="I19" s="26">
        <f>SUM(I8:I18)</f>
        <v>410.25999999999993</v>
      </c>
      <c r="J19" s="26">
        <f>SUM(J8:J18)</f>
        <v>410.25999999999993</v>
      </c>
      <c r="K19" s="26">
        <f>SUM(K8:K18)</f>
        <v>410.25999999999993</v>
      </c>
      <c r="L19" s="26" t="s">
        <v>45</v>
      </c>
      <c r="M19" s="26" t="s">
        <v>45</v>
      </c>
      <c r="N19" s="26" t="s">
        <v>45</v>
      </c>
      <c r="O19" s="26"/>
      <c r="P19" s="26"/>
      <c r="Q19" s="26" t="s">
        <v>45</v>
      </c>
      <c r="R19" s="26" t="s">
        <v>45</v>
      </c>
      <c r="S19" s="26" t="s">
        <v>45</v>
      </c>
      <c r="T19" s="26" t="s">
        <v>45</v>
      </c>
      <c r="U19" s="26"/>
      <c r="V19" s="26" t="s">
        <v>45</v>
      </c>
      <c r="W19" s="26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9:H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  <ignoredErrors>
    <ignoredError sqref="I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谢昭晨</cp:lastModifiedBy>
  <cp:lastPrinted>2021-01-13T07:07:30Z</cp:lastPrinted>
  <dcterms:created xsi:type="dcterms:W3CDTF">2020-01-11T06:24:04Z</dcterms:created>
  <dcterms:modified xsi:type="dcterms:W3CDTF">2024-01-02T08:41:23Z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3514A4DFA72B48E5A913CAF05606C420</vt:lpwstr>
  </property>
</Properties>
</file>