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tabRatio="768" activeTab="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支出预算明细表02-3" sheetId="6" r:id="rId6"/>
    <sheet name="一般公共预算“三公”经费支出预算表03" sheetId="7" r:id="rId7"/>
    <sheet name="基本支出预算表04" sheetId="8" r:id="rId8"/>
    <sheet name="项目支出预算表05-1" sheetId="9" r:id="rId9"/>
    <sheet name="项目支出绩效目标表（本次下达）05-2" sheetId="10" r:id="rId10"/>
    <sheet name="项目支出绩效目标表（另文下达）05-3" sheetId="11" r:id="rId11"/>
    <sheet name="政府性基金预算支出预算表06" sheetId="12" r:id="rId12"/>
    <sheet name=" 国有资本经营预算支出预算表07" sheetId="13" r:id="rId13"/>
    <sheet name="部门政府采购预算表08" sheetId="14" r:id="rId14"/>
    <sheet name="政府购买服务预算表09" sheetId="15" r:id="rId15"/>
    <sheet name="县对下转移支付预算表10-1" sheetId="16" r:id="rId16"/>
    <sheet name="县对下转移支付绩效目标表10-2" sheetId="17" r:id="rId17"/>
    <sheet name="新增资产配置表11" sheetId="18" r:id="rId18"/>
    <sheet name="上级补助项目支出预算表12" sheetId="19" r:id="rId19"/>
    <sheet name="部门项目中期规划预算表13" sheetId="20" r:id="rId20"/>
  </sheets>
  <definedNames>
    <definedName name="_xlfn.IFERROR" hidden="1">#NAME?</definedName>
    <definedName name="_xlfn.SUMIFS" hidden="1">#NAME?</definedName>
    <definedName name="_xlnm.Print_Titles" localSheetId="3">'财政拨款收支预算总表02-1'!$1:$6</definedName>
    <definedName name="_xlnm._FilterDatabase" localSheetId="13" hidden="1">'部门政府采购预算表08'!$A$7:$Q$38</definedName>
    <definedName name="_xlnm._FilterDatabase" localSheetId="14" hidden="1">'政府购买服务预算表09'!$A$7:$R$30</definedName>
  </definedNames>
  <calcPr fullCalcOnLoad="1"/>
</workbook>
</file>

<file path=xl/sharedStrings.xml><?xml version="1.0" encoding="utf-8"?>
<sst xmlns="http://schemas.openxmlformats.org/spreadsheetml/2006/main" count="3253" uniqueCount="763">
  <si>
    <t>预算01-1表</t>
  </si>
  <si>
    <t>财务收支预算总表</t>
  </si>
  <si>
    <t>单位名称：师宗县彩云镇</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</si>
  <si>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</si>
  <si>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</si>
  <si>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</si>
  <si>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</si>
  <si>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</si>
  <si>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</si>
  <si>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</si>
  <si>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</si>
  <si>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</si>
  <si>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</si>
  <si>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</si>
  <si>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</si>
  <si>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</si>
  <si>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</si>
  <si>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</si>
  <si>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</si>
  <si>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</si>
  <si>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</si>
  <si>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</si>
  <si>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</si>
  <si>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</si>
  <si>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</si>
  <si>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</si>
  <si>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</si>
  <si>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</si>
  <si>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</si>
  <si>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</si>
  <si>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</si>
  <si>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</si>
  <si>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</si>
  <si>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</si>
  <si>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</si>
  <si>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</si>
  <si>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</si>
  <si>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</si>
  <si>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</si>
  <si>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</si>
  <si>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</si>
  <si>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</si>
  <si>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</si>
  <si>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</si>
  <si>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</si>
  <si>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</si>
  <si>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</si>
  <si>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</si>
  <si>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</si>
  <si>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</si>
  <si>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</si>
  <si>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</si>
  <si>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</si>
  <si>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</si>
  <si>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</si>
  <si>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</si>
  <si>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</si>
  <si>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</si>
  <si>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</si>
  <si>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</si>
  <si>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</si>
  <si>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</si>
  <si>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</si>
  <si>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</si>
  <si>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</si>
  <si>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</si>
  <si>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</si>
  <si>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574</t>
  </si>
  <si>
    <t>师宗县彩云镇</t>
  </si>
  <si>
    <t>574001</t>
  </si>
  <si>
    <t xml:space="preserve">  师宗县彩云镇党政综合办公室</t>
  </si>
  <si>
    <t>574002</t>
  </si>
  <si>
    <t xml:space="preserve">  师宗县彩云镇财政所</t>
  </si>
  <si>
    <t>574003</t>
  </si>
  <si>
    <t xml:space="preserve">  师宗县彩云镇党建办公室</t>
  </si>
  <si>
    <t>574004</t>
  </si>
  <si>
    <t xml:space="preserve">  师宗县彩云镇党群服务中心</t>
  </si>
  <si>
    <t>574005</t>
  </si>
  <si>
    <t xml:space="preserve">  师宗县彩云镇综合执法队</t>
  </si>
  <si>
    <t>574006</t>
  </si>
  <si>
    <t xml:space="preserve">  师宗县彩云镇农业农村综合服务中心</t>
  </si>
  <si>
    <t>574007</t>
  </si>
  <si>
    <t xml:space="preserve">  师宗县彩云镇村镇规划建设和生态环境保护服务中心</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</si>
  <si>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</si>
  <si>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</si>
  <si>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</si>
  <si>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</si>
  <si>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</si>
  <si>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</si>
  <si>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</si>
  <si>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</si>
  <si>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</si>
  <si>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</si>
  <si>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</si>
  <si>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</si>
  <si>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</si>
  <si>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201</t>
  </si>
  <si>
    <t>一般公共服务支出</t>
  </si>
  <si>
    <t>20103</t>
  </si>
  <si>
    <t xml:space="preserve">  政府办公厅（室）及相关机构事务</t>
  </si>
  <si>
    <t>2010301</t>
  </si>
  <si>
    <t xml:space="preserve">    行政运行</t>
  </si>
  <si>
    <t>2010350</t>
  </si>
  <si>
    <t xml:space="preserve">    事业运行</t>
  </si>
  <si>
    <t>20131</t>
  </si>
  <si>
    <t xml:space="preserve">  党委办公厅（室）及相关机构事务</t>
  </si>
  <si>
    <t>2013101</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</si>
  <si>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</si>
  <si>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</si>
  <si>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</si>
  <si>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</si>
  <si>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</si>
  <si>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</si>
  <si>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</si>
  <si>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</si>
  <si>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</si>
  <si>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</si>
  <si>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</si>
  <si>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</si>
  <si>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</si>
  <si>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</si>
  <si>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20825</t>
  </si>
  <si>
    <t xml:space="preserve">  其他生活救助</t>
  </si>
  <si>
    <t>2082502</t>
  </si>
  <si>
    <t xml:space="preserve">    其他农村生活救助</t>
  </si>
  <si>
    <t>210</t>
  </si>
  <si>
    <t>卫生健康支出</t>
  </si>
  <si>
    <t>21011</t>
  </si>
  <si>
    <t xml:space="preserve">  行政事业单位医疗</t>
  </si>
  <si>
    <t>2101101</t>
  </si>
  <si>
    <t xml:space="preserve">    行政单位医疗</t>
  </si>
  <si>
    <t>2101102</t>
  </si>
  <si>
    <t xml:space="preserve">    事业单位医疗</t>
  </si>
  <si>
    <t>2101199</t>
  </si>
  <si>
    <t xml:space="preserve">    其他行政事业单位医疗支出</t>
  </si>
  <si>
    <t>213</t>
  </si>
  <si>
    <t>农林水支出</t>
  </si>
  <si>
    <t>21301</t>
  </si>
  <si>
    <t xml:space="preserve">  农业农村</t>
  </si>
  <si>
    <t>2130104</t>
  </si>
  <si>
    <t>21307</t>
  </si>
  <si>
    <t xml:space="preserve">  农村综合改革</t>
  </si>
  <si>
    <t>2130705</t>
  </si>
  <si>
    <t xml:space="preserve">    对村民委员会和村党支部的补助</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</si>
  <si>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</si>
  <si>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</si>
  <si>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</si>
  <si>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</si>
  <si>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</si>
  <si>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</si>
  <si>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</si>
  <si>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</si>
  <si>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</si>
  <si>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</si>
  <si>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</si>
  <si>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</si>
  <si>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</si>
  <si>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</si>
  <si>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</si>
  <si>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</si>
  <si>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</si>
  <si>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</si>
  <si>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</si>
  <si>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</si>
  <si>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</si>
  <si>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</si>
  <si>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</si>
  <si>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</si>
  <si>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</si>
  <si>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</si>
  <si>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</si>
  <si>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</si>
  <si>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</si>
  <si>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</si>
  <si>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</si>
  <si>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</si>
  <si>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</si>
  <si>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</si>
  <si>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</si>
  <si>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</si>
  <si>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</si>
  <si>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</si>
  <si>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</si>
  <si>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</si>
  <si>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</si>
  <si>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</si>
  <si>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</si>
  <si>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</si>
  <si>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</si>
  <si>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</si>
  <si>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</si>
  <si>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</si>
  <si>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</si>
  <si>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</si>
  <si>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</si>
  <si>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</si>
  <si>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</si>
  <si>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</si>
  <si>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</si>
  <si>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</si>
  <si>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</si>
  <si>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</si>
  <si>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</si>
  <si>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</si>
  <si>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</si>
  <si>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</si>
  <si>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</si>
  <si>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</si>
  <si>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</si>
  <si>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</si>
  <si>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</si>
  <si>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</si>
  <si>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</si>
  <si>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</si>
  <si>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</si>
  <si>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</si>
  <si>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</si>
  <si>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</si>
  <si>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</si>
  <si>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</si>
  <si>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</si>
  <si>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</si>
  <si>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</si>
  <si>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</si>
  <si>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</si>
  <si>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</si>
  <si>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</si>
  <si>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</si>
  <si>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</si>
  <si>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</si>
  <si>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</si>
  <si>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</si>
  <si>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</si>
  <si>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</si>
  <si>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</si>
  <si>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</si>
  <si>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</si>
  <si>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</si>
  <si>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</si>
  <si>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</si>
  <si>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</si>
  <si>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</si>
  <si>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</si>
  <si>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</si>
  <si>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</si>
  <si>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</si>
  <si>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</si>
  <si>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</si>
  <si>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</si>
  <si>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</si>
  <si>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</si>
  <si>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</si>
  <si>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</si>
  <si>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</si>
  <si>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</si>
  <si>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</si>
  <si>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</si>
  <si>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</si>
  <si>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</si>
  <si>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</si>
  <si>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</si>
  <si>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</si>
  <si>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</si>
  <si>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</si>
  <si>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</si>
  <si>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</si>
  <si>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</si>
  <si>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</si>
  <si>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</si>
  <si>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</si>
  <si>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</si>
  <si>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</si>
  <si>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</si>
  <si>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</si>
  <si>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</si>
  <si>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</si>
  <si>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</si>
  <si>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</si>
  <si>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</si>
  <si>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</si>
  <si>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</si>
  <si>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</si>
  <si>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</si>
  <si>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</si>
  <si>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</si>
  <si>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</si>
  <si>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</si>
  <si>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</si>
  <si>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</si>
  <si>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</si>
  <si>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</si>
  <si>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</si>
  <si>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</si>
  <si>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</si>
  <si>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</si>
  <si>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</si>
  <si>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</si>
  <si>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</si>
  <si>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</si>
  <si>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</si>
  <si>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</si>
  <si>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</si>
  <si>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</si>
  <si>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</si>
  <si>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</si>
  <si>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</si>
  <si>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</si>
  <si>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</si>
  <si>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</si>
  <si>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</si>
  <si>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</si>
  <si>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</si>
  <si>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</si>
  <si>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</si>
  <si>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</si>
  <si>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</si>
  <si>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</si>
  <si>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</si>
  <si>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</si>
  <si>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</si>
  <si>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</si>
  <si>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</si>
  <si>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</si>
  <si>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</si>
  <si>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</si>
  <si>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</si>
  <si>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</si>
  <si>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</si>
  <si>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</si>
  <si>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</si>
  <si>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</si>
  <si>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</si>
  <si>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</si>
  <si>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</si>
  <si>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</si>
  <si>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</si>
  <si>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</si>
  <si>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</si>
  <si>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</si>
  <si>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</si>
  <si>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</si>
  <si>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</si>
  <si>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</si>
  <si>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</si>
  <si>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</si>
  <si>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</si>
  <si>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</si>
  <si>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</si>
  <si>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</si>
  <si>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</si>
  <si>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</si>
  <si>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</si>
  <si>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</si>
  <si>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</si>
  <si>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</si>
  <si>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</si>
  <si>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</si>
  <si>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</si>
  <si>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</si>
  <si>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</si>
  <si>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</si>
  <si>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</si>
  <si>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</si>
  <si>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</si>
  <si>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</si>
  <si>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</si>
  <si>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</si>
  <si>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</si>
  <si>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</si>
  <si>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</si>
  <si>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</si>
  <si>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</si>
  <si>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</si>
  <si>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</si>
  <si>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</si>
  <si>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</si>
  <si>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</si>
  <si>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</si>
  <si>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</si>
  <si>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</si>
  <si>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</si>
  <si>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</si>
  <si>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</si>
  <si>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</si>
  <si>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</si>
  <si>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</si>
  <si>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</si>
  <si>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</si>
  <si>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</si>
  <si>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</si>
  <si>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</si>
  <si>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</si>
  <si>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</si>
  <si>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</si>
  <si>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</si>
  <si>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</si>
  <si>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</si>
  <si>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</si>
  <si>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</si>
  <si>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</si>
  <si>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</si>
  <si>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</si>
  <si>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</si>
  <si>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</si>
  <si>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</si>
  <si>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</si>
  <si>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</si>
  <si>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</si>
  <si>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</si>
  <si>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</si>
  <si>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</si>
  <si>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</si>
  <si>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</si>
  <si>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</si>
  <si>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</si>
  <si>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财政拨款</t>
  </si>
  <si>
    <t>财政拨款结转结余</t>
  </si>
  <si>
    <t>总计</t>
  </si>
  <si>
    <t>一般公共预算资金</t>
  </si>
  <si>
    <t>全年数</t>
  </si>
  <si>
    <t>已提前安排</t>
  </si>
  <si>
    <t>抵扣上年垫付资金</t>
  </si>
  <si>
    <t>本次下达</t>
  </si>
  <si>
    <t>另文下达</t>
  </si>
  <si>
    <t>其中：转隶人员公用经费</t>
  </si>
  <si>
    <t xml:space="preserve">    师宗县彩云镇党政综合办公室</t>
  </si>
  <si>
    <t>530323210000000003651</t>
  </si>
  <si>
    <t>行政人员支出工资</t>
  </si>
  <si>
    <t>行政运行</t>
  </si>
  <si>
    <t>30101</t>
  </si>
  <si>
    <t>基本工资</t>
  </si>
  <si>
    <t>30102</t>
  </si>
  <si>
    <t>津贴补贴</t>
  </si>
  <si>
    <t>30103</t>
  </si>
  <si>
    <t>奖金</t>
  </si>
  <si>
    <t>530323231100001515860</t>
  </si>
  <si>
    <t>公务员基础绩效奖</t>
  </si>
  <si>
    <t>530323210000000003653</t>
  </si>
  <si>
    <t>社会保障缴费</t>
  </si>
  <si>
    <t>机关事业单位基本养老保险缴费支出</t>
  </si>
  <si>
    <t>30108</t>
  </si>
  <si>
    <t>机关事业单位基本养老保险缴费</t>
  </si>
  <si>
    <t>行政单位医疗</t>
  </si>
  <si>
    <t>30110</t>
  </si>
  <si>
    <t>职工基本医疗保险缴费</t>
  </si>
  <si>
    <t>其他行政事业单位医疗支出</t>
  </si>
  <si>
    <t>30112</t>
  </si>
  <si>
    <t>其他社会保障缴费</t>
  </si>
  <si>
    <t>530323210000000003654</t>
  </si>
  <si>
    <t>住房公积金</t>
  </si>
  <si>
    <t>30113</t>
  </si>
  <si>
    <t>530323210000000003660</t>
  </si>
  <si>
    <t>其他公用支出</t>
  </si>
  <si>
    <t>行政单位离退休</t>
  </si>
  <si>
    <t>30201</t>
  </si>
  <si>
    <t>办公费</t>
  </si>
  <si>
    <t>30206</t>
  </si>
  <si>
    <t>电费</t>
  </si>
  <si>
    <t>30205</t>
  </si>
  <si>
    <t>水费</t>
  </si>
  <si>
    <t>30229</t>
  </si>
  <si>
    <t>福利费</t>
  </si>
  <si>
    <t>530323210000000005460</t>
  </si>
  <si>
    <t>公务用车运行维护费</t>
  </si>
  <si>
    <t>30231</t>
  </si>
  <si>
    <t>530323210000000003657</t>
  </si>
  <si>
    <t>行政人员公务交通补贴</t>
  </si>
  <si>
    <t>30239</t>
  </si>
  <si>
    <t>其他交通费用</t>
  </si>
  <si>
    <t>530323231100001277781</t>
  </si>
  <si>
    <t>退休费</t>
  </si>
  <si>
    <t>30302</t>
  </si>
  <si>
    <t>530323210000000003655</t>
  </si>
  <si>
    <t>其他农村生活救助</t>
  </si>
  <si>
    <t>30305</t>
  </si>
  <si>
    <t>生活补助</t>
  </si>
  <si>
    <t xml:space="preserve">    师宗县彩云镇财政所</t>
  </si>
  <si>
    <t>530323210000000003634</t>
  </si>
  <si>
    <t>事业运行</t>
  </si>
  <si>
    <t>530323231100001515839</t>
  </si>
  <si>
    <t>530323210000000003636</t>
  </si>
  <si>
    <t>530323210000000003637</t>
  </si>
  <si>
    <t>530323210000000003642</t>
  </si>
  <si>
    <t>530323210000000003639</t>
  </si>
  <si>
    <t xml:space="preserve">    师宗县彩云镇党建办公室</t>
  </si>
  <si>
    <t>530323231100001518451</t>
  </si>
  <si>
    <t>530323231100001518449</t>
  </si>
  <si>
    <t>530323231100001518436</t>
  </si>
  <si>
    <t>530323231100001518437</t>
  </si>
  <si>
    <t>530323231100001518456</t>
  </si>
  <si>
    <t>30215</t>
  </si>
  <si>
    <t>会议费</t>
  </si>
  <si>
    <t>530323231100001518454</t>
  </si>
  <si>
    <t>530323231100001518439</t>
  </si>
  <si>
    <t xml:space="preserve">    师宗县彩云镇党群服务中心</t>
  </si>
  <si>
    <t>530323231100001515894</t>
  </si>
  <si>
    <t>事业人员支出工资</t>
  </si>
  <si>
    <t>30107</t>
  </si>
  <si>
    <t>绩效工资</t>
  </si>
  <si>
    <t>530323231100001515893</t>
  </si>
  <si>
    <t>事业人员参照公务员规范后绩效奖</t>
  </si>
  <si>
    <t>530323231100001515895</t>
  </si>
  <si>
    <t>事业单位医疗</t>
  </si>
  <si>
    <t>530323231100001515896</t>
  </si>
  <si>
    <t>530323231100001515903</t>
  </si>
  <si>
    <t>事业单位离退休</t>
  </si>
  <si>
    <t>30207</t>
  </si>
  <si>
    <t>邮电费</t>
  </si>
  <si>
    <t>530323231100001515897</t>
  </si>
  <si>
    <t xml:space="preserve">    师宗县彩云镇综合执法队</t>
  </si>
  <si>
    <t>530323231100001518465</t>
  </si>
  <si>
    <t>530323231100001518464</t>
  </si>
  <si>
    <t>530323231100001518469</t>
  </si>
  <si>
    <t>530323231100001518466</t>
  </si>
  <si>
    <t>530323231100001518490</t>
  </si>
  <si>
    <t xml:space="preserve">    师宗县彩云镇农业农村综合服务中心</t>
  </si>
  <si>
    <t>530323231100001515872</t>
  </si>
  <si>
    <t>530323231100001515871</t>
  </si>
  <si>
    <t>530323210000000003664</t>
  </si>
  <si>
    <t>530323210000000003665</t>
  </si>
  <si>
    <t>530323210000000003666</t>
  </si>
  <si>
    <t>其他工资福利支出</t>
  </si>
  <si>
    <t>30199</t>
  </si>
  <si>
    <t>530323210000000003670</t>
  </si>
  <si>
    <t>31002</t>
  </si>
  <si>
    <t>办公设备购置</t>
  </si>
  <si>
    <t>30226</t>
  </si>
  <si>
    <t>劳务费</t>
  </si>
  <si>
    <t>530323210000000005462</t>
  </si>
  <si>
    <t>530323231100001515847</t>
  </si>
  <si>
    <t xml:space="preserve">    师宗县彩云镇村镇规划建设和生态环境保护服务中心</t>
  </si>
  <si>
    <t>530323210000000003618</t>
  </si>
  <si>
    <t>530323231100001515799</t>
  </si>
  <si>
    <t>530323210000000003620</t>
  </si>
  <si>
    <t>530323210000000003621</t>
  </si>
  <si>
    <t>530323210000000003626</t>
  </si>
  <si>
    <t>530323231100001515800</t>
  </si>
  <si>
    <t>预算05-1表</t>
  </si>
  <si>
    <t>项目支出预算表（其他运转类、特定目标类项目）</t>
  </si>
  <si>
    <t>项目分类</t>
  </si>
  <si>
    <t>项目单位</t>
  </si>
  <si>
    <t>经济科目编码</t>
  </si>
  <si>
    <t>经济科目名称</t>
  </si>
  <si>
    <t>本年拨款</t>
  </si>
  <si>
    <t>事业单位
经营收入</t>
  </si>
  <si>
    <t>其中：本次下达</t>
  </si>
  <si>
    <t>312民生类</t>
  </si>
  <si>
    <t>530323231100001271743</t>
  </si>
  <si>
    <t>遗属补助经费</t>
  </si>
  <si>
    <t>师宗县彩云镇党政综合办公室</t>
  </si>
  <si>
    <t>死亡抚恤</t>
  </si>
  <si>
    <t>530323231100001271779</t>
  </si>
  <si>
    <t>村干部基本报酬经费</t>
  </si>
  <si>
    <t>对村民委员会和村党支部的补助</t>
  </si>
  <si>
    <t>530323231100001271848</t>
  </si>
  <si>
    <t>社区干部岗位补贴经费</t>
  </si>
  <si>
    <t>530323231100001271865</t>
  </si>
  <si>
    <t>村小组党组织负责人补助和村民小组长补贴经费</t>
  </si>
  <si>
    <t>530323231100001271983</t>
  </si>
  <si>
    <t>村组织办公经费</t>
  </si>
  <si>
    <t>530323231100001272806</t>
  </si>
  <si>
    <t>社区工作经费</t>
  </si>
  <si>
    <t>530323231100001272852</t>
  </si>
  <si>
    <t>村（居）民小组运转经费</t>
  </si>
  <si>
    <t>530323231100001280511</t>
  </si>
  <si>
    <t>社区党员活动经费</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</si>
  <si>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</si>
  <si>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</si>
  <si>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</si>
  <si>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</si>
  <si>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</si>
  <si>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</si>
  <si>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</si>
  <si>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</si>
  <si>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</si>
  <si>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</si>
  <si>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</si>
  <si>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</si>
  <si>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师宗县彩云镇党政综合办公室村（居）民小组运转经费</t>
  </si>
  <si>
    <t>保障村（居）民小组运转</t>
  </si>
  <si>
    <t>产出指标</t>
  </si>
  <si>
    <t>数量指标</t>
  </si>
  <si>
    <t>&gt;=</t>
  </si>
  <si>
    <t>%</t>
  </si>
  <si>
    <t>定量指标</t>
  </si>
  <si>
    <t>效益指标</t>
  </si>
  <si>
    <t>社会效益指标</t>
  </si>
  <si>
    <t>90</t>
  </si>
  <si>
    <t>满意度指标</t>
  </si>
  <si>
    <t>服务对象满意度指标</t>
  </si>
  <si>
    <t>服务对象满意度</t>
  </si>
  <si>
    <t>师宗县彩云镇党政综合办公室村干部基本报酬经费</t>
  </si>
  <si>
    <t>发放村干部基本报酬</t>
  </si>
  <si>
    <t>村干部基本报酬</t>
  </si>
  <si>
    <t>师宗县彩云镇党政综合办公室村小组党组织负责人补助和村民小组长补贴经费</t>
  </si>
  <si>
    <t>师宗县彩云镇党政综合办公室村组织办公经费</t>
  </si>
  <si>
    <t>=</t>
  </si>
  <si>
    <t>师宗县彩云镇党政综合办公室社区党员活动经费</t>
  </si>
  <si>
    <t>彩云镇社区党员活动经费</t>
  </si>
  <si>
    <t>95</t>
  </si>
  <si>
    <t>师宗县彩云镇党政综合办公室社区干部岗位补贴经费</t>
  </si>
  <si>
    <t>100</t>
  </si>
  <si>
    <t>师宗县彩云镇党政综合办公室社区工作经费</t>
  </si>
  <si>
    <t>师宗县彩云镇党政综合办公室遗属补助经费</t>
  </si>
  <si>
    <t>保障彩云镇遗属生活补助</t>
  </si>
  <si>
    <t>按时足额发放遗属补助</t>
  </si>
  <si>
    <t>项目支出绩效目标表（另文下达）</t>
  </si>
  <si>
    <t>说明：我单位无项目支出绩效目标表（另文下达），故此表为空表。</t>
  </si>
  <si>
    <t>预算06表</t>
  </si>
  <si>
    <t>政府性基金预算支出预算表</t>
  </si>
  <si>
    <t>本年政府性基金预算支出</t>
  </si>
  <si>
    <t>说明：我单位无政府性基金预算支出，故此表为空表。</t>
  </si>
  <si>
    <t>预算07表</t>
  </si>
  <si>
    <t xml:space="preserve"> 国有资本经营预算支出表</t>
  </si>
  <si>
    <t>本年国有资本经营预算支出</t>
  </si>
  <si>
    <t>说明：我单位无国有资本经营预算支出，故此表为空表。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</si>
  <si>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</si>
  <si>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</si>
  <si>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</si>
  <si>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</si>
  <si>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</si>
  <si>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</si>
  <si>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</si>
  <si>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</si>
  <si>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</si>
  <si>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</si>
  <si>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30</t>
    </r>
    <r>
      <rPr>
        <sz val="10"/>
        <color indexed="8"/>
        <rFont val="宋体"/>
        <family val="0"/>
      </rPr>
      <t>号</t>
    </r>
    <r>
      <rPr>
        <sz val="10"/>
        <color indexed="8"/>
        <rFont val="Arial"/>
        <family val="2"/>
      </rPr>
      <t>2022</t>
    </r>
    <r>
      <rPr>
        <sz val="10"/>
        <color indexed="8"/>
        <rFont val="宋体"/>
        <family val="0"/>
      </rPr>
      <t>年彩云镇人民政府单位自有资金政府采购补助资金</t>
    </r>
  </si>
  <si>
    <t>彩云镇水务所购买台式计算机</t>
  </si>
  <si>
    <t>A02010104 台式计算机</t>
  </si>
  <si>
    <t>台</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</si>
  <si>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1</t>
    </r>
    <r>
      <rPr>
        <sz val="10"/>
        <color indexed="8"/>
        <rFont val="宋体"/>
        <family val="0"/>
      </rPr>
      <t>号彩云镇调整年初预算资金</t>
    </r>
  </si>
  <si>
    <t>彩云镇人民政府购买笔记本电脑</t>
  </si>
  <si>
    <t>A02010105 便携式计算机</t>
  </si>
  <si>
    <r>
      <rPr>
        <sz val="10"/>
        <color indexed="8"/>
        <rFont val="宋体"/>
        <family val="0"/>
      </rPr>
      <t>师财预【</t>
    </r>
    <r>
      <rPr>
        <sz val="10"/>
        <color indexed="8"/>
        <rFont val="Arial"/>
        <family val="2"/>
      </rPr>
      <t>2022</t>
    </r>
    <r>
      <rPr>
        <sz val="10"/>
        <color indexed="8"/>
        <rFont val="宋体"/>
        <family val="0"/>
      </rPr>
      <t>】97号人大代表活动变更经济分类经费</t>
    </r>
  </si>
  <si>
    <t>彩云镇党政综合办公室购买电脑</t>
  </si>
  <si>
    <r>
      <rPr>
        <sz val="10"/>
        <color indexed="8"/>
        <rFont val="宋体"/>
        <family val="0"/>
      </rPr>
      <t>师财预【</t>
    </r>
    <r>
      <rPr>
        <sz val="10"/>
        <color indexed="8"/>
        <rFont val="Arial"/>
        <family val="2"/>
      </rPr>
      <t>2022</t>
    </r>
    <r>
      <rPr>
        <sz val="10"/>
        <color indexed="8"/>
        <rFont val="宋体"/>
        <family val="0"/>
      </rPr>
      <t>】97号人大代表活动经费</t>
    </r>
  </si>
  <si>
    <t>彩云镇人大购买彩色打印机</t>
  </si>
  <si>
    <t>A0201060101 喷墨打印机</t>
  </si>
  <si>
    <t>师财预【2022】1号彩云镇调整年初预算资金</t>
  </si>
  <si>
    <t>彩云镇人民政府购买奔图M7100一体机</t>
  </si>
  <si>
    <t>A020204 多功能一体机</t>
  </si>
  <si>
    <t>彩云镇人民政府购买兄弟7180一体机</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</si>
  <si>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166</t>
    </r>
    <r>
      <rPr>
        <sz val="10"/>
        <color indexed="8"/>
        <rFont val="宋体"/>
        <family val="0"/>
      </rPr>
      <t>号彩云镇</t>
    </r>
    <r>
      <rPr>
        <sz val="10"/>
        <color indexed="8"/>
        <rFont val="Arial"/>
        <family val="2"/>
      </rPr>
      <t>2022</t>
    </r>
    <r>
      <rPr>
        <sz val="10"/>
        <color indexed="8"/>
        <rFont val="宋体"/>
        <family val="0"/>
      </rPr>
      <t>年非税收入返还经费</t>
    </r>
  </si>
  <si>
    <t>彩云镇农业农村办采购打印机</t>
  </si>
  <si>
    <t>师财预【2022】30号2022年彩云镇人民政府单位自有资金政府采购补助资金</t>
  </si>
  <si>
    <t>彩云镇党政办购买碎纸机</t>
  </si>
  <si>
    <t>A02021101 碎纸机</t>
  </si>
  <si>
    <t>彩云镇人民政府购买茶几</t>
  </si>
  <si>
    <t>A060205 木制台、桌类</t>
  </si>
  <si>
    <t>个</t>
  </si>
  <si>
    <t>彩云镇人民政府购买会议条桌</t>
  </si>
  <si>
    <t>彩云镇人民政府购买会议椅子</t>
  </si>
  <si>
    <t>A060301 金属骨架为主的椅凳类</t>
  </si>
  <si>
    <t>彩云镇人民政府购买沙发一人位</t>
  </si>
  <si>
    <t>A060402 木骨架沙发类</t>
  </si>
  <si>
    <t>彩云镇人民政府购买沙发三人位</t>
  </si>
  <si>
    <t>师财预【2022】166号彩云镇2022年非税收入返还经费</t>
  </si>
  <si>
    <t>彩云镇农业农村办采购文件柜</t>
  </si>
  <si>
    <t>A060501 木质柜类</t>
  </si>
  <si>
    <t>彩云镇人民政府购买小电视柜</t>
  </si>
  <si>
    <t>彩云镇人民政府购买文件柜</t>
  </si>
  <si>
    <t>A060503 金属质柜类</t>
  </si>
  <si>
    <t>彩云镇农业农村办采购A4纸</t>
  </si>
  <si>
    <t>A090101 复印纸</t>
  </si>
  <si>
    <t>件</t>
  </si>
  <si>
    <t>彩云镇乡村振兴办购买复印纸</t>
  </si>
  <si>
    <t>元</t>
  </si>
  <si>
    <r>
      <rPr>
        <sz val="10"/>
        <color indexed="8"/>
        <rFont val="宋体"/>
        <family val="0"/>
      </rPr>
      <t>曲财社【</t>
    </r>
    <r>
      <rPr>
        <sz val="10"/>
        <color indexed="8"/>
        <rFont val="Arial"/>
        <family val="2"/>
      </rPr>
      <t>2021</t>
    </r>
    <r>
      <rPr>
        <sz val="10"/>
        <color indexed="8"/>
        <rFont val="宋体"/>
        <family val="0"/>
      </rPr>
      <t>】</t>
    </r>
    <r>
      <rPr>
        <sz val="10"/>
        <color indexed="8"/>
        <rFont val="Arial"/>
        <family val="2"/>
      </rPr>
      <t>329</t>
    </r>
    <r>
      <rPr>
        <sz val="10"/>
        <color indexed="8"/>
        <rFont val="宋体"/>
        <family val="0"/>
      </rPr>
      <t>号</t>
    </r>
    <r>
      <rPr>
        <sz val="10"/>
        <color indexed="8"/>
        <rFont val="Arial"/>
        <family val="2"/>
      </rPr>
      <t>2021</t>
    </r>
    <r>
      <rPr>
        <sz val="10"/>
        <color indexed="8"/>
        <rFont val="宋体"/>
        <family val="0"/>
      </rPr>
      <t>年鼓励创业</t>
    </r>
    <r>
      <rPr>
        <sz val="10"/>
        <color indexed="8"/>
        <rFont val="Arial"/>
        <family val="2"/>
      </rPr>
      <t>“</t>
    </r>
    <r>
      <rPr>
        <sz val="10"/>
        <color indexed="8"/>
        <rFont val="宋体"/>
        <family val="0"/>
      </rPr>
      <t>贷免扶补”服务补助经费</t>
    </r>
  </si>
  <si>
    <t>彩云镇社会保障服务中心购买A4纸</t>
  </si>
  <si>
    <t>次</t>
  </si>
  <si>
    <t>彩云镇人民政府购买A4纸</t>
  </si>
  <si>
    <t>彩云镇水务所购买A4复印纸</t>
  </si>
  <si>
    <t>林业草原办购买A4纸</t>
  </si>
  <si>
    <t>预算08表</t>
  </si>
  <si>
    <t>政府购买服务预算表</t>
  </si>
  <si>
    <t>政府购买服务项目</t>
  </si>
  <si>
    <t>政府购买服务指导性目录代码</t>
  </si>
  <si>
    <t>基本支出/项目支出</t>
  </si>
  <si>
    <t>所属服务类别</t>
  </si>
  <si>
    <t>所属服务领域</t>
  </si>
  <si>
    <t>购买内容简述</t>
  </si>
  <si>
    <t>车辆维修和保养服务</t>
  </si>
  <si>
    <t xml:space="preserve">C050301 </t>
  </si>
  <si>
    <t>维修和保养服务</t>
  </si>
  <si>
    <r>
      <t>彩云镇人民政府公车维修（云</t>
    </r>
    <r>
      <rPr>
        <sz val="10"/>
        <color indexed="8"/>
        <rFont val="Arial"/>
        <family val="2"/>
      </rPr>
      <t>DFH276)</t>
    </r>
  </si>
  <si>
    <r>
      <rPr>
        <sz val="10"/>
        <color indexed="8"/>
        <rFont val="宋体"/>
        <family val="0"/>
      </rPr>
      <t>曲财资环【</t>
    </r>
    <r>
      <rPr>
        <sz val="10"/>
        <color indexed="8"/>
        <rFont val="Arial"/>
        <family val="2"/>
      </rPr>
      <t>2021</t>
    </r>
    <r>
      <rPr>
        <sz val="10"/>
        <color indexed="8"/>
        <rFont val="宋体"/>
        <family val="0"/>
      </rPr>
      <t>】</t>
    </r>
    <r>
      <rPr>
        <sz val="10"/>
        <color indexed="8"/>
        <rFont val="Arial"/>
        <family val="2"/>
      </rPr>
      <t>28</t>
    </r>
    <r>
      <rPr>
        <sz val="10"/>
        <color indexed="8"/>
        <rFont val="宋体"/>
        <family val="0"/>
      </rPr>
      <t>号森林防火经费补助资金</t>
    </r>
  </si>
  <si>
    <t>林草办公务用车维修费</t>
  </si>
  <si>
    <t>彩云镇乡村振兴办公务用车维修</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</si>
  <si>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35</t>
    </r>
    <r>
      <rPr>
        <sz val="10"/>
        <color indexed="8"/>
        <rFont val="宋体"/>
        <family val="0"/>
      </rPr>
      <t>号彩云镇非税返还经费</t>
    </r>
  </si>
  <si>
    <t>水务所车辆维修</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</si>
  <si>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1</t>
    </r>
    <r>
      <rPr>
        <sz val="10"/>
        <color indexed="8"/>
        <rFont val="宋体"/>
        <family val="0"/>
      </rPr>
      <t>号彩云镇农业办调整年初预算资金</t>
    </r>
  </si>
  <si>
    <t>农业办云DJ9429车辆维修</t>
  </si>
  <si>
    <t>彩云镇人民政府公务用车维修采购</t>
  </si>
  <si>
    <t>彩云镇人民政府公务用车维修</t>
  </si>
  <si>
    <t>车辆加油服务</t>
  </si>
  <si>
    <t>C050302</t>
  </si>
  <si>
    <t>彩云镇乡村振兴办油卡充值</t>
  </si>
  <si>
    <r>
      <rPr>
        <sz val="10"/>
        <color indexed="8"/>
        <rFont val="宋体"/>
        <family val="0"/>
      </rPr>
      <t>曲财建【</t>
    </r>
    <r>
      <rPr>
        <sz val="10"/>
        <color indexed="8"/>
        <rFont val="Arial"/>
        <family val="2"/>
      </rPr>
      <t>2021</t>
    </r>
    <r>
      <rPr>
        <sz val="10"/>
        <color indexed="8"/>
        <rFont val="宋体"/>
        <family val="0"/>
      </rPr>
      <t>】</t>
    </r>
    <r>
      <rPr>
        <sz val="10"/>
        <color indexed="8"/>
        <rFont val="Arial"/>
        <family val="2"/>
      </rPr>
      <t>131</t>
    </r>
    <r>
      <rPr>
        <sz val="10"/>
        <color indexed="8"/>
        <rFont val="宋体"/>
        <family val="0"/>
      </rPr>
      <t>号</t>
    </r>
    <r>
      <rPr>
        <sz val="10"/>
        <color indexed="8"/>
        <rFont val="Arial"/>
        <family val="2"/>
      </rPr>
      <t>2022</t>
    </r>
    <r>
      <rPr>
        <sz val="10"/>
        <color indexed="8"/>
        <rFont val="宋体"/>
        <family val="0"/>
      </rPr>
      <t>年维稳工作经费</t>
    </r>
  </si>
  <si>
    <t>彩云镇云DFY226油卡充值</t>
  </si>
  <si>
    <t>林业草原办油卡充值5000元</t>
  </si>
  <si>
    <t>水务所公务用车油卡充值</t>
  </si>
  <si>
    <r>
      <rPr>
        <sz val="10"/>
        <color indexed="8"/>
        <rFont val="宋体"/>
        <family val="0"/>
      </rPr>
      <t>曲财社【</t>
    </r>
    <r>
      <rPr>
        <sz val="10"/>
        <color indexed="8"/>
        <rFont val="Arial"/>
        <family val="2"/>
      </rPr>
      <t>2022</t>
    </r>
    <r>
      <rPr>
        <sz val="10"/>
        <color indexed="8"/>
        <rFont val="宋体"/>
        <family val="0"/>
      </rPr>
      <t>】</t>
    </r>
    <r>
      <rPr>
        <sz val="10"/>
        <color indexed="8"/>
        <rFont val="Arial"/>
        <family val="2"/>
      </rPr>
      <t>173</t>
    </r>
    <r>
      <rPr>
        <sz val="10"/>
        <color indexed="8"/>
        <rFont val="宋体"/>
        <family val="0"/>
      </rPr>
      <t>号</t>
    </r>
    <r>
      <rPr>
        <sz val="10"/>
        <color indexed="8"/>
        <rFont val="Arial"/>
        <family val="2"/>
      </rPr>
      <t>2022</t>
    </r>
    <r>
      <rPr>
        <sz val="10"/>
        <color indexed="8"/>
        <rFont val="宋体"/>
        <family val="0"/>
      </rPr>
      <t>年应对大规模疫情防控（入师卡点物资保障）中央补助资金</t>
    </r>
  </si>
  <si>
    <t>彩云镇人民政府公务车油卡充值</t>
  </si>
  <si>
    <t>彩云社会事务办油卡充值</t>
  </si>
  <si>
    <r>
      <rPr>
        <sz val="10"/>
        <color indexed="8"/>
        <rFont val="宋体"/>
        <family val="0"/>
      </rPr>
      <t>师财预【</t>
    </r>
    <r>
      <rPr>
        <sz val="10"/>
        <color indexed="8"/>
        <rFont val="Arial"/>
        <family val="2"/>
      </rPr>
      <t>2022</t>
    </r>
    <r>
      <rPr>
        <sz val="10"/>
        <color indexed="8"/>
        <rFont val="宋体"/>
        <family val="0"/>
      </rPr>
      <t>】</t>
    </r>
    <r>
      <rPr>
        <sz val="10"/>
        <color indexed="8"/>
        <rFont val="Arial"/>
        <family val="2"/>
      </rPr>
      <t>162</t>
    </r>
    <r>
      <rPr>
        <sz val="10"/>
        <color indexed="8"/>
        <rFont val="宋体"/>
        <family val="0"/>
      </rPr>
      <t>号</t>
    </r>
    <r>
      <rPr>
        <sz val="10"/>
        <color indexed="8"/>
        <rFont val="Arial"/>
        <family val="2"/>
      </rPr>
      <t>2021</t>
    </r>
    <r>
      <rPr>
        <sz val="10"/>
        <color indexed="8"/>
        <rFont val="宋体"/>
        <family val="0"/>
      </rPr>
      <t>年文明村社建设奖励资金</t>
    </r>
  </si>
  <si>
    <t>公文用纸、资料汇编、信封印刷服务</t>
  </si>
  <si>
    <t>C0814019901</t>
  </si>
  <si>
    <t>商务服务</t>
  </si>
  <si>
    <t>印刷和出版服务</t>
  </si>
  <si>
    <t>彩云镇政府印刷采购</t>
  </si>
  <si>
    <t>师财预【2022】97号人大代表活动经费</t>
  </si>
  <si>
    <t>彩云镇人大购买印刷服务</t>
  </si>
  <si>
    <r>
      <rPr>
        <sz val="10"/>
        <color indexed="8"/>
        <rFont val="宋体"/>
        <family val="0"/>
      </rPr>
      <t>曲财建【</t>
    </r>
    <r>
      <rPr>
        <sz val="10"/>
        <color indexed="8"/>
        <rFont val="Arial"/>
        <family val="2"/>
      </rPr>
      <t>2021</t>
    </r>
    <r>
      <rPr>
        <sz val="10"/>
        <color indexed="8"/>
        <rFont val="宋体"/>
        <family val="0"/>
      </rPr>
      <t>】</t>
    </r>
    <r>
      <rPr>
        <sz val="10"/>
        <color indexed="8"/>
        <rFont val="Arial"/>
        <family val="2"/>
      </rPr>
      <t>116</t>
    </r>
    <r>
      <rPr>
        <sz val="10"/>
        <color indexed="8"/>
        <rFont val="宋体"/>
        <family val="0"/>
      </rPr>
      <t>号</t>
    </r>
    <r>
      <rPr>
        <sz val="10"/>
        <color indexed="8"/>
        <rFont val="Arial"/>
        <family val="2"/>
      </rPr>
      <t>2021</t>
    </r>
    <r>
      <rPr>
        <sz val="10"/>
        <color indexed="8"/>
        <rFont val="宋体"/>
        <family val="0"/>
      </rPr>
      <t>年上半年市级重点建设项目激励奖补专项资金</t>
    </r>
  </si>
  <si>
    <t>固定资产印刷费</t>
  </si>
  <si>
    <t>彩云镇人民政府购买印刷服务</t>
  </si>
  <si>
    <t>机动车保险服务</t>
  </si>
  <si>
    <t>C15040201</t>
  </si>
  <si>
    <t>金融服务</t>
  </si>
  <si>
    <t>保险服务</t>
  </si>
  <si>
    <t>彩云社会事务办公务车云DCY917购买车辆保险</t>
  </si>
  <si>
    <t>水务所公务用车购买保险（云DE8223)</t>
  </si>
  <si>
    <t>彩云镇人民政府购买公车保险（云DFH276)</t>
  </si>
  <si>
    <t>彩云镇人民政府购买公车保险（云DZ1323、云DFY226)</t>
  </si>
  <si>
    <t>预算09-1表</t>
  </si>
  <si>
    <t>县对下转移支付预算表</t>
  </si>
  <si>
    <t>单位名称（项目）</t>
  </si>
  <si>
    <t>乡镇街道</t>
  </si>
  <si>
    <t>政府性基金</t>
  </si>
  <si>
    <t>丹凤</t>
  </si>
  <si>
    <t>漾月</t>
  </si>
  <si>
    <t>大同</t>
  </si>
  <si>
    <t>竹基</t>
  </si>
  <si>
    <t>龙庆</t>
  </si>
  <si>
    <t>五龙</t>
  </si>
  <si>
    <t>雄壁</t>
  </si>
  <si>
    <t>彩云</t>
  </si>
  <si>
    <t>葵山</t>
  </si>
  <si>
    <t>高良</t>
  </si>
  <si>
    <t>说明：我单位无县对下转移支付，故此表为空表。</t>
  </si>
  <si>
    <t>预算09-2表</t>
  </si>
  <si>
    <t>县对下转移支付绩效目标表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</si>
  <si>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</si>
  <si>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</si>
  <si>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</si>
  <si>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</si>
  <si>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</si>
  <si>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</si>
  <si>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</si>
  <si>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</si>
  <si>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</si>
  <si>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部门</t>
  </si>
  <si>
    <r>
      <t xml:space="preserve"> </t>
    </r>
    <r>
      <rPr>
        <sz val="12"/>
        <color indexed="8"/>
        <rFont val="宋体"/>
        <family val="0"/>
      </rPr>
      <t xml:space="preserve"> 单位1</t>
    </r>
  </si>
  <si>
    <t xml:space="preserve">  单位2</t>
  </si>
  <si>
    <t>预算12表</t>
  </si>
  <si>
    <t>上级补助项目支出预算表</t>
  </si>
  <si>
    <t>单位：元</t>
  </si>
  <si>
    <t>上级补助</t>
  </si>
  <si>
    <t>预算13表</t>
  </si>
  <si>
    <t>部门项目中期规划预算表</t>
  </si>
  <si>
    <t>项目级次</t>
  </si>
  <si>
    <t>2023年</t>
  </si>
  <si>
    <t>2024年</t>
  </si>
  <si>
    <t>2025年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</si>
</sst>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_);[Red]\-0.00\ "/>
  </numFmts>
  <fonts count="72">
    <font>
      <sz val="10"/>
      <name val="Arial"/>
      <family val="2"/>
    </font>
    <font>
      <sz val="11"/>
      <name val="宋体"/>
      <family val="0"/>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9"/>
      <name val="宋体"/>
      <family val="0"/>
    </font>
    <font>
      <sz val="12"/>
      <color indexed="8"/>
      <name val="宋体"/>
      <family val="0"/>
    </font>
    <font>
      <b/>
      <sz val="22"/>
      <color indexed="8"/>
      <name val="宋体"/>
      <family val="0"/>
    </font>
    <font>
      <sz val="10"/>
      <color indexed="8"/>
      <name val="Arial"/>
      <family val="2"/>
    </font>
    <font>
      <sz val="10"/>
      <color indexed="9"/>
      <name val="宋体"/>
      <family val="0"/>
    </font>
    <font>
      <b/>
      <sz val="21"/>
      <color indexed="8"/>
      <name val="宋体"/>
      <family val="0"/>
    </font>
    <font>
      <sz val="12"/>
      <name val="宋体"/>
      <family val="0"/>
    </font>
    <font>
      <sz val="18"/>
      <name val="华文中宋"/>
      <family val="0"/>
    </font>
    <font>
      <sz val="19"/>
      <color indexed="8"/>
      <name val="宋体"/>
      <family val="0"/>
    </font>
    <font>
      <b/>
      <sz val="10"/>
      <color indexed="8"/>
      <name val="宋体"/>
      <family val="0"/>
    </font>
    <font>
      <b/>
      <sz val="20"/>
      <color indexed="8"/>
      <name val="宋体"/>
      <family val="0"/>
    </font>
    <font>
      <b/>
      <sz val="11"/>
      <color indexed="8"/>
      <name val="宋体"/>
      <family val="0"/>
    </font>
    <font>
      <b/>
      <sz val="9"/>
      <color indexed="8"/>
      <name val="宋体"/>
      <family val="0"/>
    </font>
    <font>
      <sz val="12"/>
      <color indexed="8"/>
      <name val="方正黑体_GBK"/>
      <family val="0"/>
    </font>
    <font>
      <sz val="11"/>
      <color indexed="9"/>
      <name val="宋体"/>
      <family val="0"/>
    </font>
    <font>
      <sz val="11"/>
      <color indexed="16"/>
      <name val="宋体"/>
      <family val="0"/>
    </font>
    <font>
      <sz val="11"/>
      <color indexed="17"/>
      <name val="宋体"/>
      <family val="0"/>
    </font>
    <font>
      <b/>
      <sz val="11"/>
      <color indexed="53"/>
      <name val="宋体"/>
      <family val="0"/>
    </font>
    <font>
      <b/>
      <sz val="13"/>
      <color indexed="62"/>
      <name val="宋体"/>
      <family val="0"/>
    </font>
    <font>
      <sz val="11"/>
      <color indexed="10"/>
      <name val="宋体"/>
      <family val="0"/>
    </font>
    <font>
      <sz val="11"/>
      <color indexed="53"/>
      <name val="宋体"/>
      <family val="0"/>
    </font>
    <font>
      <b/>
      <sz val="15"/>
      <color indexed="62"/>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10"/>
      <color theme="1"/>
      <name val="Arial"/>
      <family val="2"/>
    </font>
    <font>
      <sz val="10"/>
      <color theme="1"/>
      <name val="宋体"/>
      <family val="0"/>
    </font>
    <font>
      <sz val="10"/>
      <color rgb="FFFFFFFF"/>
      <name val="宋体"/>
      <family val="0"/>
    </font>
    <font>
      <b/>
      <sz val="21"/>
      <color rgb="FF000000"/>
      <name val="宋体"/>
      <family val="0"/>
    </font>
    <font>
      <sz val="19"/>
      <color rgb="FF000000"/>
      <name val="宋体"/>
      <family val="0"/>
    </font>
    <font>
      <b/>
      <sz val="10"/>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rgb="FF000000"/>
      </top>
      <bottom>
        <color indexed="63"/>
      </bottom>
    </border>
    <border>
      <left>
        <color indexed="63"/>
      </left>
      <right style="thin">
        <color indexed="8"/>
      </right>
      <top style="thin">
        <color rgb="FF000000"/>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border>
    <border>
      <left style="thin">
        <color rgb="FF000000"/>
      </left>
      <right/>
      <top/>
      <bottom/>
    </border>
    <border>
      <left style="thin"/>
      <right/>
      <top style="thin"/>
      <bottom style="thin"/>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right style="thin"/>
      <top style="thin"/>
      <bottom>
        <color indexed="63"/>
      </bottom>
    </border>
    <border>
      <left/>
      <right style="thin"/>
      <top>
        <color indexed="63"/>
      </top>
      <bottom style="thin"/>
    </border>
    <border>
      <left style="thin">
        <color rgb="FF000000"/>
      </left>
      <right>
        <color indexed="8"/>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8"/>
      </left>
      <right style="thin">
        <color rgb="FF000000"/>
      </right>
      <top>
        <color indexed="8"/>
      </top>
      <bottom style="thin">
        <color rgb="FF000000"/>
      </bottom>
    </border>
    <border>
      <left style="thin">
        <color rgb="FF000000"/>
      </left>
      <right style="thin">
        <color rgb="FF000000"/>
      </right>
      <top>
        <color indexed="8"/>
      </top>
      <bottom style="thin">
        <color rgb="FF000000"/>
      </bottom>
    </border>
    <border>
      <left style="thin">
        <color rgb="FF000000"/>
      </left>
      <right>
        <color indexed="23"/>
      </right>
      <top>
        <color indexed="23"/>
      </top>
      <bottom style="thin">
        <color rgb="FF000000"/>
      </bottom>
    </border>
    <border>
      <left>
        <color indexed="23"/>
      </left>
      <right style="thin">
        <color rgb="FF000000"/>
      </right>
      <top>
        <color indexed="23"/>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0" fontId="13" fillId="0" borderId="0">
      <alignment/>
      <protection/>
    </xf>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13" fillId="0" borderId="0">
      <alignment vertical="center"/>
      <protection/>
    </xf>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13" fillId="0" borderId="0">
      <alignment vertical="center"/>
      <protection/>
    </xf>
    <xf numFmtId="0" fontId="41" fillId="27" borderId="0" applyNumberFormat="0" applyBorder="0" applyAlignment="0" applyProtection="0"/>
    <xf numFmtId="0" fontId="13"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314">
    <xf numFmtId="0" fontId="0" fillId="0" borderId="0" xfId="0" applyAlignment="1">
      <alignment/>
    </xf>
    <xf numFmtId="0" fontId="2" fillId="0" borderId="0" xfId="67" applyFont="1" applyFill="1" applyBorder="1" applyAlignment="1" applyProtection="1">
      <alignment/>
      <protection/>
    </xf>
    <xf numFmtId="49" fontId="57" fillId="0" borderId="0" xfId="67" applyNumberFormat="1" applyFont="1" applyFill="1" applyBorder="1" applyAlignment="1" applyProtection="1">
      <alignment/>
      <protection/>
    </xf>
    <xf numFmtId="0" fontId="57" fillId="0" borderId="0" xfId="67" applyFont="1" applyFill="1" applyBorder="1" applyAlignment="1" applyProtection="1">
      <alignment/>
      <protection/>
    </xf>
    <xf numFmtId="0" fontId="57" fillId="0" borderId="0" xfId="67" applyFont="1" applyFill="1" applyBorder="1" applyAlignment="1" applyProtection="1">
      <alignment horizontal="right" vertical="center"/>
      <protection locked="0"/>
    </xf>
    <xf numFmtId="0" fontId="58"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left" vertical="center"/>
      <protection locked="0"/>
    </xf>
    <xf numFmtId="0" fontId="60" fillId="0" borderId="0" xfId="67" applyFont="1" applyFill="1" applyBorder="1" applyAlignment="1" applyProtection="1">
      <alignment horizontal="left" vertical="center"/>
      <protection/>
    </xf>
    <xf numFmtId="0" fontId="60" fillId="0" borderId="0" xfId="67" applyFont="1" applyFill="1" applyBorder="1" applyAlignment="1" applyProtection="1">
      <alignment/>
      <protection/>
    </xf>
    <xf numFmtId="0" fontId="57" fillId="0" borderId="0" xfId="67" applyFont="1" applyFill="1" applyBorder="1" applyAlignment="1" applyProtection="1">
      <alignment horizontal="right"/>
      <protection locked="0"/>
    </xf>
    <xf numFmtId="0" fontId="60" fillId="0" borderId="10" xfId="67" applyFont="1" applyFill="1" applyBorder="1" applyAlignment="1" applyProtection="1">
      <alignment horizontal="center" vertical="center" wrapText="1"/>
      <protection locked="0"/>
    </xf>
    <xf numFmtId="0" fontId="60" fillId="0" borderId="10" xfId="67" applyFont="1" applyFill="1" applyBorder="1" applyAlignment="1" applyProtection="1">
      <alignment horizontal="center" vertical="center" wrapText="1"/>
      <protection/>
    </xf>
    <xf numFmtId="0" fontId="60" fillId="0" borderId="11" xfId="67" applyFont="1" applyFill="1" applyBorder="1" applyAlignment="1" applyProtection="1">
      <alignment horizontal="center" vertical="center"/>
      <protection/>
    </xf>
    <xf numFmtId="0" fontId="60" fillId="0" borderId="12" xfId="67" applyFont="1" applyFill="1" applyBorder="1" applyAlignment="1" applyProtection="1">
      <alignment horizontal="center" vertical="center"/>
      <protection/>
    </xf>
    <xf numFmtId="0" fontId="60" fillId="0" borderId="13" xfId="67" applyFont="1" applyFill="1" applyBorder="1" applyAlignment="1" applyProtection="1">
      <alignment horizontal="center" vertical="center"/>
      <protection/>
    </xf>
    <xf numFmtId="0" fontId="60" fillId="0" borderId="14" xfId="67" applyFont="1" applyFill="1" applyBorder="1" applyAlignment="1" applyProtection="1">
      <alignment horizontal="center" vertical="center" wrapText="1"/>
      <protection locked="0"/>
    </xf>
    <xf numFmtId="0" fontId="60" fillId="0" borderId="14" xfId="67" applyFont="1" applyFill="1" applyBorder="1" applyAlignment="1" applyProtection="1">
      <alignment horizontal="center" vertical="center" wrapText="1"/>
      <protection/>
    </xf>
    <xf numFmtId="0" fontId="60" fillId="0" borderId="10" xfId="67" applyFont="1" applyFill="1" applyBorder="1" applyAlignment="1" applyProtection="1">
      <alignment horizontal="center" vertical="center"/>
      <protection/>
    </xf>
    <xf numFmtId="0" fontId="60" fillId="0" borderId="15" xfId="67" applyFont="1" applyFill="1" applyBorder="1" applyAlignment="1" applyProtection="1">
      <alignment horizontal="center" vertical="center" wrapText="1"/>
      <protection locked="0"/>
    </xf>
    <xf numFmtId="0" fontId="60" fillId="0" borderId="15" xfId="67" applyFont="1" applyFill="1" applyBorder="1" applyAlignment="1" applyProtection="1">
      <alignment horizontal="center" vertical="center" wrapText="1"/>
      <protection/>
    </xf>
    <xf numFmtId="0" fontId="60" fillId="0" borderId="15" xfId="67" applyFont="1" applyFill="1" applyBorder="1" applyAlignment="1" applyProtection="1">
      <alignment horizontal="center" vertical="center"/>
      <protection/>
    </xf>
    <xf numFmtId="0" fontId="57" fillId="0" borderId="16" xfId="67" applyFont="1" applyFill="1" applyBorder="1" applyAlignment="1" applyProtection="1">
      <alignment horizontal="center" vertical="center"/>
      <protection/>
    </xf>
    <xf numFmtId="0" fontId="57" fillId="0" borderId="16" xfId="67" applyFont="1" applyFill="1" applyBorder="1" applyAlignment="1" applyProtection="1">
      <alignment horizontal="center" vertical="center"/>
      <protection locked="0"/>
    </xf>
    <xf numFmtId="0" fontId="7" fillId="0" borderId="16" xfId="67" applyFont="1" applyFill="1" applyBorder="1" applyAlignment="1" applyProtection="1">
      <alignment horizontal="left" vertical="center" wrapText="1"/>
      <protection locked="0"/>
    </xf>
    <xf numFmtId="0" fontId="59" fillId="0" borderId="16" xfId="67" applyFont="1" applyFill="1" applyBorder="1" applyAlignment="1" applyProtection="1">
      <alignment horizontal="left" vertical="center"/>
      <protection locked="0"/>
    </xf>
    <xf numFmtId="0" fontId="7" fillId="0" borderId="16" xfId="67" applyFont="1" applyFill="1" applyBorder="1" applyAlignment="1" applyProtection="1">
      <alignment horizontal="right" vertical="center" wrapText="1"/>
      <protection locked="0"/>
    </xf>
    <xf numFmtId="0" fontId="7"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wrapText="1"/>
      <protection locked="0"/>
    </xf>
    <xf numFmtId="0" fontId="7" fillId="0" borderId="13" xfId="67" applyFont="1" applyFill="1" applyBorder="1" applyAlignment="1" applyProtection="1">
      <alignment horizontal="left" vertical="center" wrapText="1"/>
      <protection locked="0"/>
    </xf>
    <xf numFmtId="0" fontId="60" fillId="0" borderId="14" xfId="67"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wrapText="1"/>
      <protection/>
    </xf>
    <xf numFmtId="0" fontId="7" fillId="0" borderId="16" xfId="67" applyFont="1" applyFill="1" applyBorder="1" applyAlignment="1" applyProtection="1">
      <alignment horizontal="right" vertical="center" wrapText="1"/>
      <protection/>
    </xf>
    <xf numFmtId="0" fontId="2" fillId="0" borderId="11" xfId="67" applyFont="1" applyFill="1" applyBorder="1" applyAlignment="1" applyProtection="1">
      <alignment horizontal="center" vertical="center" wrapText="1"/>
      <protection locked="0"/>
    </xf>
    <xf numFmtId="0" fontId="7" fillId="0" borderId="12" xfId="67" applyFont="1" applyFill="1" applyBorder="1" applyAlignment="1" applyProtection="1">
      <alignment horizontal="left" vertical="center"/>
      <protection/>
    </xf>
    <xf numFmtId="0" fontId="7" fillId="0" borderId="13" xfId="67" applyFont="1" applyFill="1" applyBorder="1" applyAlignment="1" applyProtection="1">
      <alignment horizontal="left" vertical="center"/>
      <protection/>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6" fillId="0" borderId="0" xfId="72" applyNumberFormat="1" applyFont="1" applyFill="1" applyBorder="1" applyAlignment="1" applyProtection="1">
      <alignment horizontal="left" vertical="center"/>
      <protection/>
    </xf>
    <xf numFmtId="0" fontId="8" fillId="0" borderId="17" xfId="59" applyFont="1" applyFill="1" applyBorder="1" applyAlignment="1">
      <alignment horizontal="center" vertical="center" wrapText="1"/>
      <protection/>
    </xf>
    <xf numFmtId="0" fontId="8" fillId="0" borderId="18" xfId="59" applyFont="1" applyFill="1" applyBorder="1" applyAlignment="1">
      <alignment horizontal="center" vertical="center" wrapText="1"/>
      <protection/>
    </xf>
    <xf numFmtId="0" fontId="8" fillId="0" borderId="19" xfId="59" applyFont="1" applyFill="1" applyBorder="1" applyAlignment="1">
      <alignment horizontal="center" vertical="center" wrapText="1"/>
      <protection/>
    </xf>
    <xf numFmtId="0" fontId="8" fillId="0" borderId="20" xfId="59" applyFont="1" applyFill="1" applyBorder="1" applyAlignment="1">
      <alignment horizontal="center" vertical="center" wrapText="1"/>
      <protection/>
    </xf>
    <xf numFmtId="0" fontId="8" fillId="0" borderId="21" xfId="59" applyFont="1" applyFill="1" applyBorder="1" applyAlignment="1">
      <alignment horizontal="center" vertical="center" wrapText="1"/>
      <protection/>
    </xf>
    <xf numFmtId="0" fontId="38" fillId="0" borderId="22" xfId="0" applyFont="1" applyFill="1" applyBorder="1" applyAlignment="1">
      <alignment horizontal="center" vertical="center" wrapText="1"/>
    </xf>
    <xf numFmtId="0" fontId="8" fillId="0" borderId="22" xfId="59" applyFont="1" applyFill="1" applyBorder="1" applyAlignment="1">
      <alignment horizontal="center" vertical="center" wrapText="1"/>
      <protection/>
    </xf>
    <xf numFmtId="0" fontId="8" fillId="0" borderId="22" xfId="59" applyFont="1" applyFill="1" applyBorder="1" applyAlignment="1">
      <alignment vertical="center" wrapText="1"/>
      <protection/>
    </xf>
    <xf numFmtId="0" fontId="8" fillId="0" borderId="22" xfId="59" applyFont="1" applyFill="1" applyBorder="1" applyAlignment="1">
      <alignment horizontal="left" vertical="center" wrapText="1" indent="1"/>
      <protection/>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61"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center" vertical="center"/>
      <protection/>
    </xf>
    <xf numFmtId="0" fontId="58" fillId="0" borderId="0" xfId="67" applyFont="1" applyFill="1" applyBorder="1" applyAlignment="1" applyProtection="1">
      <alignment horizontal="center" vertical="center"/>
      <protection locked="0"/>
    </xf>
    <xf numFmtId="0" fontId="7" fillId="0" borderId="0" xfId="67" applyFont="1" applyFill="1" applyBorder="1" applyAlignment="1" applyProtection="1">
      <alignment horizontal="left" vertical="center"/>
      <protection locked="0"/>
    </xf>
    <xf numFmtId="0" fontId="60" fillId="0" borderId="16" xfId="67" applyFont="1" applyFill="1" applyBorder="1" applyAlignment="1" applyProtection="1">
      <alignment horizontal="center" vertical="center" wrapText="1"/>
      <protection/>
    </xf>
    <xf numFmtId="0" fontId="60" fillId="0" borderId="16" xfId="67" applyFont="1" applyFill="1" applyBorder="1" applyAlignment="1" applyProtection="1">
      <alignment horizontal="center" vertical="center"/>
      <protection locked="0"/>
    </xf>
    <xf numFmtId="0" fontId="59" fillId="0" borderId="16" xfId="67" applyFont="1" applyFill="1" applyBorder="1" applyAlignment="1" applyProtection="1">
      <alignment vertical="center" wrapText="1"/>
      <protection/>
    </xf>
    <xf numFmtId="0" fontId="59" fillId="0" borderId="16"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locked="0"/>
    </xf>
    <xf numFmtId="0" fontId="59" fillId="0" borderId="16" xfId="67" applyFont="1" applyFill="1" applyBorder="1" applyAlignment="1" applyProtection="1">
      <alignment horizontal="left" vertical="center" wrapText="1"/>
      <protection locked="0"/>
    </xf>
    <xf numFmtId="0" fontId="59" fillId="0" borderId="0" xfId="67" applyFont="1" applyFill="1" applyBorder="1" applyAlignment="1" applyProtection="1">
      <alignment horizontal="right" vertical="center"/>
      <protection locked="0"/>
    </xf>
    <xf numFmtId="0" fontId="2" fillId="0" borderId="0" xfId="67" applyFont="1" applyFill="1" applyBorder="1" applyAlignment="1" applyProtection="1">
      <alignment/>
      <protection/>
    </xf>
    <xf numFmtId="0" fontId="57" fillId="0" borderId="0" xfId="67" applyFont="1" applyFill="1" applyBorder="1" applyAlignment="1" applyProtection="1">
      <alignment/>
      <protection/>
    </xf>
    <xf numFmtId="0" fontId="57" fillId="0" borderId="0" xfId="67" applyFont="1" applyFill="1" applyBorder="1" applyAlignment="1" applyProtection="1">
      <alignment horizontal="right" vertical="center"/>
      <protection/>
    </xf>
    <xf numFmtId="0" fontId="61" fillId="0" borderId="0" xfId="67" applyFont="1" applyFill="1" applyBorder="1" applyAlignment="1" applyProtection="1">
      <alignment horizontal="center" vertical="center" wrapText="1"/>
      <protection/>
    </xf>
    <xf numFmtId="0" fontId="59" fillId="0" borderId="0" xfId="67" applyFont="1" applyFill="1" applyBorder="1" applyAlignment="1" applyProtection="1">
      <alignment horizontal="left" vertical="center" wrapText="1"/>
      <protection/>
    </xf>
    <xf numFmtId="0" fontId="60" fillId="0" borderId="0" xfId="67" applyFont="1" applyFill="1" applyBorder="1" applyAlignment="1" applyProtection="1">
      <alignment wrapText="1"/>
      <protection/>
    </xf>
    <xf numFmtId="0" fontId="57"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60" fillId="0" borderId="22" xfId="67" applyFont="1" applyFill="1" applyBorder="1" applyAlignment="1" applyProtection="1">
      <alignment horizontal="center" vertical="center"/>
      <protection/>
    </xf>
    <xf numFmtId="0" fontId="60" fillId="0" borderId="23" xfId="67" applyFont="1" applyFill="1" applyBorder="1" applyAlignment="1" applyProtection="1">
      <alignment horizontal="center" vertical="center"/>
      <protection/>
    </xf>
    <xf numFmtId="0" fontId="60" fillId="0" borderId="24" xfId="67" applyFont="1" applyFill="1" applyBorder="1" applyAlignment="1" applyProtection="1">
      <alignment horizontal="center" vertical="center" wrapText="1"/>
      <protection/>
    </xf>
    <xf numFmtId="0" fontId="60" fillId="0" borderId="16" xfId="67" applyFont="1" applyFill="1" applyBorder="1" applyAlignment="1" applyProtection="1">
      <alignment horizontal="center" vertical="center"/>
      <protection/>
    </xf>
    <xf numFmtId="0" fontId="1" fillId="0" borderId="11" xfId="67" applyFont="1" applyFill="1" applyBorder="1" applyAlignment="1" applyProtection="1">
      <alignment horizontal="center" vertical="center"/>
      <protection/>
    </xf>
    <xf numFmtId="0" fontId="60" fillId="0" borderId="22" xfId="67" applyFont="1" applyFill="1" applyBorder="1" applyAlignment="1" applyProtection="1">
      <alignment horizontal="center" vertical="center"/>
      <protection/>
    </xf>
    <xf numFmtId="0" fontId="1" fillId="0" borderId="22" xfId="67" applyFont="1" applyFill="1" applyBorder="1" applyAlignment="1" applyProtection="1">
      <alignment horizontal="center" vertical="center"/>
      <protection/>
    </xf>
    <xf numFmtId="0" fontId="59" fillId="0" borderId="16" xfId="67" applyFont="1" applyFill="1" applyBorder="1" applyAlignment="1" applyProtection="1">
      <alignment horizontal="right" vertical="center"/>
      <protection locked="0"/>
    </xf>
    <xf numFmtId="0" fontId="7" fillId="0" borderId="11" xfId="67" applyFont="1" applyFill="1" applyBorder="1" applyAlignment="1" applyProtection="1">
      <alignment horizontal="right" vertical="center"/>
      <protection locked="0"/>
    </xf>
    <xf numFmtId="0" fontId="59" fillId="0" borderId="22" xfId="67" applyFont="1" applyFill="1" applyBorder="1" applyAlignment="1" applyProtection="1">
      <alignment horizontal="right" vertical="center"/>
      <protection locked="0"/>
    </xf>
    <xf numFmtId="49" fontId="2" fillId="0" borderId="0" xfId="67" applyNumberFormat="1" applyFont="1" applyFill="1" applyBorder="1" applyAlignment="1" applyProtection="1">
      <alignment/>
      <protection/>
    </xf>
    <xf numFmtId="0" fontId="59" fillId="0" borderId="0" xfId="67" applyFont="1" applyFill="1" applyBorder="1" applyAlignment="1" applyProtection="1">
      <alignment horizontal="right"/>
      <protection locked="0"/>
    </xf>
    <xf numFmtId="0" fontId="38" fillId="0" borderId="0" xfId="0" applyFont="1" applyFill="1" applyBorder="1" applyAlignment="1">
      <alignment vertical="center"/>
    </xf>
    <xf numFmtId="0" fontId="57" fillId="0" borderId="0" xfId="67" applyFont="1" applyFill="1" applyBorder="1" applyAlignment="1" applyProtection="1">
      <alignment wrapText="1"/>
      <protection/>
    </xf>
    <xf numFmtId="0" fontId="61" fillId="0" borderId="0" xfId="67" applyFont="1" applyFill="1" applyAlignment="1" applyProtection="1">
      <alignment horizontal="center" vertical="center" wrapText="1"/>
      <protection/>
    </xf>
    <xf numFmtId="0" fontId="59" fillId="0" borderId="0" xfId="67" applyFont="1" applyFill="1" applyBorder="1" applyAlignment="1" applyProtection="1">
      <alignment horizontal="left" vertical="center"/>
      <protection/>
    </xf>
    <xf numFmtId="0" fontId="60" fillId="0" borderId="0" xfId="67" applyFont="1" applyFill="1" applyBorder="1" applyAlignment="1" applyProtection="1">
      <alignment/>
      <protection/>
    </xf>
    <xf numFmtId="0" fontId="60" fillId="0" borderId="22" xfId="67" applyFont="1" applyFill="1" applyBorder="1" applyAlignment="1" applyProtection="1">
      <alignment horizontal="center" vertical="center" wrapText="1"/>
      <protection/>
    </xf>
    <xf numFmtId="0" fontId="62" fillId="0" borderId="22" xfId="67" applyFont="1" applyFill="1" applyBorder="1" applyAlignment="1" applyProtection="1">
      <alignment/>
      <protection/>
    </xf>
    <xf numFmtId="49" fontId="62" fillId="0" borderId="22" xfId="67" applyNumberFormat="1" applyFont="1" applyFill="1" applyBorder="1" applyAlignment="1" applyProtection="1">
      <alignment vertical="center"/>
      <protection/>
    </xf>
    <xf numFmtId="49" fontId="62" fillId="0" borderId="22" xfId="67" applyNumberFormat="1" applyFont="1" applyFill="1" applyBorder="1" applyAlignment="1" applyProtection="1">
      <alignment vertical="center"/>
      <protection/>
    </xf>
    <xf numFmtId="49" fontId="63" fillId="0" borderId="22" xfId="67" applyNumberFormat="1" applyFont="1" applyFill="1" applyBorder="1" applyAlignment="1" applyProtection="1">
      <alignment vertical="center"/>
      <protection/>
    </xf>
    <xf numFmtId="180" fontId="62" fillId="0" borderId="22" xfId="67" applyNumberFormat="1" applyFont="1" applyFill="1" applyBorder="1" applyAlignment="1" applyProtection="1">
      <alignment vertical="center"/>
      <protection/>
    </xf>
    <xf numFmtId="0" fontId="63" fillId="0" borderId="22" xfId="67" applyFont="1" applyFill="1" applyBorder="1" applyAlignment="1" applyProtection="1">
      <alignment/>
      <protection/>
    </xf>
    <xf numFmtId="0" fontId="7" fillId="0" borderId="0" xfId="67" applyFont="1" applyFill="1" applyBorder="1" applyAlignment="1" applyProtection="1">
      <alignment vertical="top" wrapText="1"/>
      <protection locked="0"/>
    </xf>
    <xf numFmtId="0" fontId="60" fillId="0" borderId="22" xfId="67" applyFont="1" applyFill="1" applyBorder="1" applyAlignment="1" applyProtection="1">
      <alignment horizontal="center" vertical="center" wrapText="1"/>
      <protection locked="0"/>
    </xf>
    <xf numFmtId="0" fontId="1" fillId="0" borderId="22" xfId="67" applyFont="1" applyFill="1" applyBorder="1" applyAlignment="1" applyProtection="1">
      <alignment horizontal="center" vertical="center" wrapText="1"/>
      <protection locked="0"/>
    </xf>
    <xf numFmtId="0" fontId="59" fillId="0" borderId="0" xfId="67" applyFont="1" applyFill="1" applyBorder="1" applyAlignment="1" applyProtection="1">
      <alignment horizontal="right" vertical="center" wrapText="1"/>
      <protection locked="0"/>
    </xf>
    <xf numFmtId="0" fontId="59" fillId="0" borderId="0" xfId="67" applyFont="1" applyFill="1" applyBorder="1" applyAlignment="1" applyProtection="1">
      <alignment horizontal="right" vertical="center" wrapText="1"/>
      <protection/>
    </xf>
    <xf numFmtId="0" fontId="59" fillId="0" borderId="0" xfId="67" applyFont="1" applyFill="1" applyBorder="1" applyAlignment="1" applyProtection="1">
      <alignment horizontal="right" wrapText="1"/>
      <protection locked="0"/>
    </xf>
    <xf numFmtId="0" fontId="59" fillId="0" borderId="0" xfId="67" applyFont="1" applyFill="1" applyBorder="1" applyAlignment="1" applyProtection="1">
      <alignment horizontal="right" wrapText="1"/>
      <protection/>
    </xf>
    <xf numFmtId="0" fontId="60" fillId="0" borderId="25" xfId="67" applyFont="1" applyFill="1" applyBorder="1" applyAlignment="1" applyProtection="1">
      <alignment horizontal="center" vertical="center" wrapText="1"/>
      <protection/>
    </xf>
    <xf numFmtId="0" fontId="60" fillId="0" borderId="12" xfId="67" applyFont="1" applyFill="1" applyBorder="1" applyAlignment="1" applyProtection="1">
      <alignment horizontal="center" vertical="center" wrapText="1"/>
      <protection/>
    </xf>
    <xf numFmtId="0" fontId="60" fillId="0" borderId="26" xfId="67" applyFont="1" applyFill="1" applyBorder="1" applyAlignment="1" applyProtection="1">
      <alignment horizontal="center" vertical="center" wrapText="1"/>
      <protection/>
    </xf>
    <xf numFmtId="0" fontId="60" fillId="0" borderId="23" xfId="67" applyFont="1" applyFill="1" applyBorder="1" applyAlignment="1" applyProtection="1">
      <alignment horizontal="center" vertical="center" wrapText="1"/>
      <protection/>
    </xf>
    <xf numFmtId="0" fontId="60" fillId="0" borderId="27" xfId="67" applyFont="1" applyFill="1" applyBorder="1" applyAlignment="1" applyProtection="1">
      <alignment horizontal="center" vertical="center" wrapText="1"/>
      <protection/>
    </xf>
    <xf numFmtId="0" fontId="60" fillId="0" borderId="0" xfId="67" applyFont="1" applyFill="1" applyBorder="1" applyAlignment="1" applyProtection="1">
      <alignment horizontal="center" vertical="center" wrapText="1"/>
      <protection/>
    </xf>
    <xf numFmtId="0" fontId="60" fillId="0" borderId="28" xfId="67" applyFont="1" applyFill="1" applyBorder="1" applyAlignment="1" applyProtection="1">
      <alignment horizontal="center" vertical="center" wrapText="1"/>
      <protection/>
    </xf>
    <xf numFmtId="0" fontId="60" fillId="0" borderId="29" xfId="67" applyFont="1" applyFill="1" applyBorder="1" applyAlignment="1" applyProtection="1">
      <alignment horizontal="center" vertical="center" wrapText="1"/>
      <protection/>
    </xf>
    <xf numFmtId="0" fontId="60" fillId="0" borderId="28" xfId="67" applyFont="1" applyFill="1" applyBorder="1" applyAlignment="1" applyProtection="1">
      <alignment horizontal="center" vertical="center"/>
      <protection/>
    </xf>
    <xf numFmtId="0" fontId="59" fillId="0" borderId="30" xfId="67" applyFont="1" applyFill="1" applyBorder="1" applyAlignment="1" applyProtection="1">
      <alignment horizontal="center" vertical="center"/>
      <protection/>
    </xf>
    <xf numFmtId="0" fontId="59" fillId="0" borderId="31" xfId="67" applyFont="1" applyFill="1" applyBorder="1" applyAlignment="1" applyProtection="1">
      <alignment horizontal="left" vertical="center"/>
      <protection/>
    </xf>
    <xf numFmtId="0" fontId="59" fillId="0" borderId="28" xfId="67" applyFont="1" applyFill="1" applyBorder="1" applyAlignment="1" applyProtection="1">
      <alignment horizontal="right" vertical="center"/>
      <protection/>
    </xf>
    <xf numFmtId="0" fontId="60" fillId="0" borderId="12" xfId="67" applyFont="1" applyFill="1" applyBorder="1" applyAlignment="1" applyProtection="1">
      <alignment horizontal="center" vertical="center" wrapText="1"/>
      <protection locked="0"/>
    </xf>
    <xf numFmtId="0" fontId="1" fillId="0" borderId="27" xfId="67" applyFont="1" applyFill="1" applyBorder="1" applyAlignment="1" applyProtection="1">
      <alignment horizontal="center" vertical="center" wrapText="1"/>
      <protection locked="0"/>
    </xf>
    <xf numFmtId="0" fontId="60" fillId="0" borderId="31" xfId="67" applyFont="1" applyFill="1" applyBorder="1" applyAlignment="1" applyProtection="1">
      <alignment horizontal="center" vertical="center" wrapText="1"/>
      <protection/>
    </xf>
    <xf numFmtId="0" fontId="1" fillId="0" borderId="31" xfId="67" applyFont="1" applyFill="1" applyBorder="1" applyAlignment="1" applyProtection="1">
      <alignment horizontal="center" vertical="center" wrapText="1"/>
      <protection locked="0"/>
    </xf>
    <xf numFmtId="0" fontId="60" fillId="0" borderId="28" xfId="67" applyFont="1" applyFill="1" applyBorder="1" applyAlignment="1" applyProtection="1">
      <alignment horizontal="center" vertical="center" wrapText="1"/>
      <protection locked="0"/>
    </xf>
    <xf numFmtId="0" fontId="59" fillId="0" borderId="0" xfId="67" applyFont="1" applyFill="1" applyBorder="1" applyAlignment="1" applyProtection="1">
      <alignment horizontal="right" vertical="center"/>
      <protection/>
    </xf>
    <xf numFmtId="0" fontId="59" fillId="0" borderId="0" xfId="67" applyFont="1" applyFill="1" applyBorder="1" applyAlignment="1" applyProtection="1">
      <alignment horizontal="right"/>
      <protection/>
    </xf>
    <xf numFmtId="0" fontId="60" fillId="0" borderId="13" xfId="67" applyFont="1" applyFill="1" applyBorder="1" applyAlignment="1" applyProtection="1">
      <alignment horizontal="center" vertical="center" wrapText="1"/>
      <protection/>
    </xf>
    <xf numFmtId="0" fontId="59" fillId="0" borderId="0" xfId="0" applyFont="1" applyFill="1" applyBorder="1" applyAlignment="1" applyProtection="1">
      <alignment horizontal="left" vertical="center"/>
      <protection/>
    </xf>
    <xf numFmtId="0" fontId="57" fillId="0" borderId="0" xfId="0" applyFont="1" applyFill="1" applyBorder="1" applyAlignment="1" applyProtection="1">
      <alignment horizontal="left" vertical="center"/>
      <protection/>
    </xf>
    <xf numFmtId="0" fontId="0" fillId="0" borderId="0" xfId="0" applyFont="1" applyAlignment="1">
      <alignment/>
    </xf>
    <xf numFmtId="0" fontId="57" fillId="0" borderId="0" xfId="67" applyFont="1" applyFill="1" applyBorder="1" applyAlignment="1" applyProtection="1">
      <alignment horizontal="right"/>
      <protection/>
    </xf>
    <xf numFmtId="0" fontId="61" fillId="0" borderId="0" xfId="67" applyFont="1" applyFill="1" applyAlignment="1" applyProtection="1">
      <alignment horizontal="center" vertical="center"/>
      <protection/>
    </xf>
    <xf numFmtId="0" fontId="57" fillId="0" borderId="0" xfId="0" applyFont="1" applyFill="1" applyBorder="1" applyAlignment="1" applyProtection="1">
      <alignment horizontal="right" vertical="center"/>
      <protection/>
    </xf>
    <xf numFmtId="0" fontId="57" fillId="0" borderId="10" xfId="67" applyFont="1" applyFill="1" applyBorder="1" applyAlignment="1" applyProtection="1">
      <alignment horizontal="center" vertical="center"/>
      <protection/>
    </xf>
    <xf numFmtId="49" fontId="57" fillId="0" borderId="10" xfId="67" applyNumberFormat="1" applyFont="1" applyFill="1" applyBorder="1" applyAlignment="1" applyProtection="1">
      <alignment horizontal="center" vertical="center" wrapText="1"/>
      <protection/>
    </xf>
    <xf numFmtId="0" fontId="57" fillId="0" borderId="32" xfId="0" applyFont="1" applyFill="1" applyBorder="1" applyAlignment="1" applyProtection="1">
      <alignment horizontal="center" vertical="center"/>
      <protection/>
    </xf>
    <xf numFmtId="0" fontId="57" fillId="0" borderId="14" xfId="67" applyFont="1" applyFill="1" applyBorder="1" applyAlignment="1" applyProtection="1">
      <alignment horizontal="center" vertical="center"/>
      <protection/>
    </xf>
    <xf numFmtId="49" fontId="57" fillId="0" borderId="14" xfId="67" applyNumberFormat="1" applyFont="1" applyFill="1" applyBorder="1" applyAlignment="1" applyProtection="1">
      <alignment horizontal="center" vertical="center" wrapText="1"/>
      <protection/>
    </xf>
    <xf numFmtId="0" fontId="57" fillId="0" borderId="22" xfId="67" applyFont="1" applyFill="1" applyBorder="1" applyAlignment="1" applyProtection="1">
      <alignment horizontal="center" vertical="center"/>
      <protection/>
    </xf>
    <xf numFmtId="49" fontId="57" fillId="0" borderId="22" xfId="67" applyNumberFormat="1" applyFont="1" applyFill="1" applyBorder="1" applyAlignment="1" applyProtection="1">
      <alignment horizontal="center" vertical="center" wrapText="1"/>
      <protection/>
    </xf>
    <xf numFmtId="0" fontId="57" fillId="0" borderId="33" xfId="0" applyFont="1" applyFill="1" applyBorder="1" applyAlignment="1" applyProtection="1">
      <alignment horizontal="center" vertical="center"/>
      <protection/>
    </xf>
    <xf numFmtId="49" fontId="57" fillId="0" borderId="34" xfId="67" applyNumberFormat="1" applyFont="1" applyFill="1" applyBorder="1" applyAlignment="1" applyProtection="1">
      <alignment horizontal="center" vertical="center"/>
      <protection/>
    </xf>
    <xf numFmtId="49" fontId="57" fillId="0" borderId="35" xfId="67" applyNumberFormat="1" applyFont="1" applyFill="1" applyBorder="1" applyAlignment="1" applyProtection="1">
      <alignment horizontal="center" vertical="center"/>
      <protection/>
    </xf>
    <xf numFmtId="49" fontId="57" fillId="0" borderId="36" xfId="67" applyNumberFormat="1" applyFont="1" applyFill="1" applyBorder="1" applyAlignment="1" applyProtection="1">
      <alignment horizontal="center" vertical="center"/>
      <protection/>
    </xf>
    <xf numFmtId="49" fontId="64" fillId="0" borderId="0" xfId="67" applyNumberFormat="1" applyFont="1" applyFill="1" applyBorder="1" applyAlignment="1" applyProtection="1">
      <alignment/>
      <protection/>
    </xf>
    <xf numFmtId="0" fontId="64" fillId="0" borderId="0" xfId="67" applyFont="1" applyFill="1" applyBorder="1" applyAlignment="1" applyProtection="1">
      <alignment horizontal="right"/>
      <protection/>
    </xf>
    <xf numFmtId="0" fontId="65" fillId="0" borderId="0" xfId="67" applyFont="1" applyFill="1" applyBorder="1" applyAlignment="1" applyProtection="1">
      <alignment horizontal="center" vertical="center" wrapText="1"/>
      <protection/>
    </xf>
    <xf numFmtId="0" fontId="65"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left" vertical="center"/>
      <protection locked="0"/>
    </xf>
    <xf numFmtId="49" fontId="60" fillId="0" borderId="10" xfId="67" applyNumberFormat="1" applyFont="1" applyFill="1" applyBorder="1" applyAlignment="1" applyProtection="1">
      <alignment horizontal="center" vertical="center" wrapText="1"/>
      <protection/>
    </xf>
    <xf numFmtId="49" fontId="60" fillId="0" borderId="23" xfId="67" applyNumberFormat="1" applyFont="1" applyFill="1" applyBorder="1" applyAlignment="1" applyProtection="1">
      <alignment horizontal="center" vertical="center" wrapText="1"/>
      <protection/>
    </xf>
    <xf numFmtId="49" fontId="60" fillId="0" borderId="16" xfId="67" applyNumberFormat="1" applyFont="1" applyFill="1" applyBorder="1" applyAlignment="1" applyProtection="1">
      <alignment horizontal="center" vertical="center"/>
      <protection/>
    </xf>
    <xf numFmtId="181" fontId="59" fillId="0" borderId="16" xfId="67" applyNumberFormat="1" applyFont="1" applyFill="1" applyBorder="1" applyAlignment="1" applyProtection="1">
      <alignment horizontal="right" vertical="center"/>
      <protection/>
    </xf>
    <xf numFmtId="181" fontId="59" fillId="0" borderId="16" xfId="67" applyNumberFormat="1" applyFont="1" applyFill="1" applyBorder="1" applyAlignment="1" applyProtection="1">
      <alignment horizontal="left" vertical="center" wrapText="1"/>
      <protection/>
    </xf>
    <xf numFmtId="0" fontId="2" fillId="0" borderId="11" xfId="67" applyFont="1" applyFill="1" applyBorder="1" applyAlignment="1" applyProtection="1">
      <alignment horizontal="center" vertical="center"/>
      <protection/>
    </xf>
    <xf numFmtId="0" fontId="2" fillId="0" borderId="12" xfId="67" applyFont="1" applyFill="1" applyBorder="1" applyAlignment="1" applyProtection="1">
      <alignment horizontal="center" vertical="center"/>
      <protection/>
    </xf>
    <xf numFmtId="0" fontId="2" fillId="0" borderId="13" xfId="67" applyFont="1" applyFill="1" applyBorder="1" applyAlignment="1" applyProtection="1">
      <alignment horizontal="center" vertical="center"/>
      <protection/>
    </xf>
    <xf numFmtId="0" fontId="59" fillId="0" borderId="37" xfId="67" applyFont="1" applyFill="1" applyBorder="1" applyAlignment="1" applyProtection="1">
      <alignment horizontal="center" vertical="center" wrapText="1"/>
      <protection/>
    </xf>
    <xf numFmtId="0" fontId="59" fillId="0" borderId="38" xfId="67" applyFont="1" applyFill="1" applyBorder="1" applyAlignment="1" applyProtection="1">
      <alignment horizontal="center" vertical="center" wrapText="1"/>
      <protection/>
    </xf>
    <xf numFmtId="0" fontId="59" fillId="0" borderId="13" xfId="67" applyFont="1" applyFill="1" applyBorder="1" applyAlignment="1" applyProtection="1">
      <alignment vertical="center" wrapText="1"/>
      <protection/>
    </xf>
    <xf numFmtId="0" fontId="59" fillId="0" borderId="39" xfId="67" applyFont="1" applyFill="1" applyBorder="1" applyAlignment="1" applyProtection="1">
      <alignment horizontal="center" vertical="center" wrapText="1"/>
      <protection/>
    </xf>
    <xf numFmtId="0" fontId="59" fillId="0" borderId="40" xfId="67" applyFont="1" applyFill="1" applyBorder="1" applyAlignment="1" applyProtection="1">
      <alignment horizontal="center" vertical="center" wrapText="1"/>
      <protection/>
    </xf>
    <xf numFmtId="0" fontId="59" fillId="0" borderId="41" xfId="67" applyFont="1" applyFill="1" applyBorder="1" applyAlignment="1" applyProtection="1">
      <alignment horizontal="center" vertical="center" wrapText="1"/>
      <protection/>
    </xf>
    <xf numFmtId="0" fontId="59" fillId="0" borderId="42" xfId="67" applyFont="1" applyFill="1" applyBorder="1" applyAlignment="1" applyProtection="1">
      <alignment horizontal="center" vertical="center" wrapText="1"/>
      <protection/>
    </xf>
    <xf numFmtId="0" fontId="59" fillId="0" borderId="32" xfId="67" applyFont="1" applyFill="1" applyBorder="1" applyAlignment="1" applyProtection="1">
      <alignment horizontal="center" vertical="center" wrapText="1"/>
      <protection/>
    </xf>
    <xf numFmtId="0" fontId="2" fillId="0" borderId="0" xfId="67" applyFont="1" applyFill="1" applyBorder="1" applyAlignment="1" applyProtection="1">
      <alignment/>
      <protection/>
    </xf>
    <xf numFmtId="49" fontId="57" fillId="0" borderId="0" xfId="67" applyNumberFormat="1" applyFont="1" applyFill="1" applyBorder="1" applyAlignment="1" applyProtection="1">
      <alignment/>
      <protection/>
    </xf>
    <xf numFmtId="0" fontId="60" fillId="0" borderId="0" xfId="67" applyFont="1" applyFill="1" applyBorder="1" applyAlignment="1" applyProtection="1">
      <alignment horizontal="left" vertical="center"/>
      <protection/>
    </xf>
    <xf numFmtId="0" fontId="7" fillId="0" borderId="16" xfId="67" applyFont="1" applyFill="1" applyBorder="1" applyAlignment="1" applyProtection="1">
      <alignment horizontal="left" vertical="top" wrapText="1"/>
      <protection locked="0"/>
    </xf>
    <xf numFmtId="0" fontId="7" fillId="0" borderId="16" xfId="67" applyFont="1" applyFill="1" applyBorder="1" applyAlignment="1" applyProtection="1">
      <alignment horizontal="left" vertical="top" wrapText="1"/>
      <protection/>
    </xf>
    <xf numFmtId="49" fontId="62" fillId="0" borderId="22" xfId="67" applyNumberFormat="1" applyFont="1" applyFill="1" applyBorder="1" applyAlignment="1" applyProtection="1">
      <alignment vertical="center"/>
      <protection/>
    </xf>
    <xf numFmtId="0" fontId="59" fillId="0" borderId="43" xfId="67" applyFont="1" applyFill="1" applyBorder="1" applyAlignment="1" applyProtection="1">
      <alignment horizontal="left" vertical="center" wrapText="1"/>
      <protection/>
    </xf>
    <xf numFmtId="0" fontId="59" fillId="0" borderId="44" xfId="67" applyFont="1" applyFill="1" applyBorder="1" applyAlignment="1" applyProtection="1">
      <alignment horizontal="left" vertical="center" wrapText="1"/>
      <protection/>
    </xf>
    <xf numFmtId="0" fontId="2" fillId="0" borderId="45" xfId="67" applyFont="1" applyFill="1" applyBorder="1" applyAlignment="1" applyProtection="1">
      <alignment horizontal="center" vertical="center" wrapText="1"/>
      <protection locked="0"/>
    </xf>
    <xf numFmtId="0" fontId="7" fillId="0" borderId="46" xfId="67" applyFont="1" applyFill="1" applyBorder="1" applyAlignment="1" applyProtection="1">
      <alignment horizontal="left" vertical="center"/>
      <protection/>
    </xf>
    <xf numFmtId="0" fontId="7" fillId="0" borderId="47" xfId="67" applyFont="1" applyFill="1" applyBorder="1" applyAlignment="1" applyProtection="1">
      <alignment horizontal="left" vertical="center"/>
      <protection/>
    </xf>
    <xf numFmtId="0" fontId="1" fillId="0" borderId="22" xfId="67" applyFont="1" applyFill="1" applyBorder="1" applyAlignment="1" applyProtection="1">
      <alignment horizontal="center" vertical="center" wrapText="1"/>
      <protection/>
    </xf>
    <xf numFmtId="0" fontId="6" fillId="0" borderId="22" xfId="69" applyFont="1" applyFill="1" applyBorder="1" applyAlignment="1" applyProtection="1">
      <alignment horizontal="center" vertical="center" wrapText="1" readingOrder="1"/>
      <protection locked="0"/>
    </xf>
    <xf numFmtId="4" fontId="7" fillId="0" borderId="16" xfId="67" applyNumberFormat="1" applyFont="1" applyFill="1" applyBorder="1" applyAlignment="1" applyProtection="1">
      <alignment horizontal="right" vertical="center" wrapText="1"/>
      <protection locked="0"/>
    </xf>
    <xf numFmtId="4" fontId="59" fillId="0" borderId="16" xfId="67" applyNumberFormat="1" applyFont="1" applyFill="1" applyBorder="1" applyAlignment="1" applyProtection="1">
      <alignment horizontal="right" vertical="center"/>
      <protection locked="0"/>
    </xf>
    <xf numFmtId="0" fontId="59" fillId="0" borderId="16" xfId="67" applyFont="1" applyFill="1" applyBorder="1" applyAlignment="1" applyProtection="1">
      <alignment horizontal="right" vertical="center" wrapText="1"/>
      <protection locked="0"/>
    </xf>
    <xf numFmtId="4" fontId="7" fillId="0" borderId="16" xfId="67" applyNumberFormat="1" applyFont="1" applyFill="1" applyBorder="1" applyAlignment="1" applyProtection="1">
      <alignment horizontal="right" vertical="center" wrapText="1"/>
      <protection/>
    </xf>
    <xf numFmtId="4" fontId="59" fillId="0" borderId="16" xfId="67" applyNumberFormat="1" applyFont="1" applyFill="1" applyBorder="1" applyAlignment="1" applyProtection="1">
      <alignment horizontal="right" vertical="center"/>
      <protection/>
    </xf>
    <xf numFmtId="0" fontId="59" fillId="0" borderId="16" xfId="67" applyFont="1" applyFill="1" applyBorder="1" applyAlignment="1" applyProtection="1">
      <alignment horizontal="right" vertical="center" wrapText="1"/>
      <protection/>
    </xf>
    <xf numFmtId="0" fontId="2" fillId="0" borderId="16" xfId="67" applyFont="1" applyFill="1" applyBorder="1" applyAlignment="1" applyProtection="1">
      <alignment/>
      <protection/>
    </xf>
    <xf numFmtId="49" fontId="60" fillId="0" borderId="22" xfId="67" applyNumberFormat="1" applyFont="1" applyFill="1" applyBorder="1" applyAlignment="1" applyProtection="1">
      <alignment horizontal="center" vertical="center" wrapText="1"/>
      <protection/>
    </xf>
    <xf numFmtId="0" fontId="60" fillId="0" borderId="22" xfId="67" applyFont="1" applyFill="1" applyBorder="1" applyAlignment="1" applyProtection="1">
      <alignment horizontal="center" vertical="center" wrapText="1"/>
      <protection/>
    </xf>
    <xf numFmtId="49" fontId="60" fillId="0" borderId="22" xfId="67" applyNumberFormat="1"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protection/>
    </xf>
    <xf numFmtId="0" fontId="60" fillId="0" borderId="48" xfId="67" applyFont="1" applyFill="1" applyBorder="1" applyAlignment="1" applyProtection="1">
      <alignment horizontal="center" vertical="center"/>
      <protection/>
    </xf>
    <xf numFmtId="0" fontId="60" fillId="0" borderId="49" xfId="67" applyFont="1" applyFill="1" applyBorder="1" applyAlignment="1" applyProtection="1">
      <alignment horizontal="center" vertical="center"/>
      <protection/>
    </xf>
    <xf numFmtId="0" fontId="60" fillId="0" borderId="50" xfId="67" applyFont="1" applyFill="1" applyBorder="1" applyAlignment="1" applyProtection="1">
      <alignment horizontal="center" vertical="center"/>
      <protection/>
    </xf>
    <xf numFmtId="0" fontId="60" fillId="0" borderId="17" xfId="67" applyFont="1" applyFill="1" applyBorder="1" applyAlignment="1" applyProtection="1">
      <alignment horizontal="center" vertical="center" wrapText="1"/>
      <protection/>
    </xf>
    <xf numFmtId="0" fontId="60" fillId="0" borderId="48" xfId="67" applyFont="1" applyFill="1" applyBorder="1" applyAlignment="1" applyProtection="1">
      <alignment horizontal="center" vertical="center" wrapText="1"/>
      <protection/>
    </xf>
    <xf numFmtId="0" fontId="60" fillId="0" borderId="49" xfId="67" applyFont="1" applyFill="1" applyBorder="1" applyAlignment="1" applyProtection="1">
      <alignment horizontal="center" vertical="center" wrapText="1"/>
      <protection/>
    </xf>
    <xf numFmtId="0" fontId="60" fillId="0" borderId="51" xfId="67" applyFont="1" applyFill="1" applyBorder="1" applyAlignment="1" applyProtection="1">
      <alignment horizontal="center" vertical="center"/>
      <protection/>
    </xf>
    <xf numFmtId="0" fontId="60" fillId="0" borderId="52" xfId="67" applyFont="1" applyFill="1" applyBorder="1" applyAlignment="1" applyProtection="1">
      <alignment horizontal="center" vertical="center"/>
      <protection/>
    </xf>
    <xf numFmtId="0" fontId="60" fillId="0" borderId="53" xfId="67" applyFont="1" applyFill="1" applyBorder="1" applyAlignment="1" applyProtection="1">
      <alignment horizontal="center" vertical="center"/>
      <protection/>
    </xf>
    <xf numFmtId="0" fontId="60" fillId="0" borderId="54" xfId="67" applyFont="1" applyFill="1" applyBorder="1" applyAlignment="1" applyProtection="1">
      <alignment horizontal="center" vertical="center" wrapText="1"/>
      <protection/>
    </xf>
    <xf numFmtId="0" fontId="60" fillId="0" borderId="55" xfId="67" applyFont="1" applyFill="1" applyBorder="1" applyAlignment="1" applyProtection="1">
      <alignment horizontal="center" vertical="center" wrapText="1"/>
      <protection/>
    </xf>
    <xf numFmtId="0" fontId="60" fillId="0" borderId="52" xfId="67" applyFont="1" applyFill="1" applyBorder="1" applyAlignment="1" applyProtection="1">
      <alignment horizontal="center" vertical="center" wrapText="1"/>
      <protection/>
    </xf>
    <xf numFmtId="0" fontId="1" fillId="0" borderId="56" xfId="67" applyFont="1" applyFill="1" applyBorder="1" applyAlignment="1" applyProtection="1">
      <alignment horizontal="center" vertical="center" wrapText="1"/>
      <protection/>
    </xf>
    <xf numFmtId="0" fontId="1" fillId="0" borderId="17" xfId="67" applyFont="1" applyFill="1" applyBorder="1" applyAlignment="1" applyProtection="1">
      <alignment horizontal="center" vertical="center" wrapText="1"/>
      <protection/>
    </xf>
    <xf numFmtId="0" fontId="1" fillId="0" borderId="57" xfId="67" applyFont="1" applyFill="1" applyBorder="1" applyAlignment="1" applyProtection="1">
      <alignment horizontal="center" vertical="center" wrapText="1"/>
      <protection/>
    </xf>
    <xf numFmtId="0" fontId="1" fillId="0" borderId="21" xfId="67" applyFont="1" applyFill="1" applyBorder="1" applyAlignment="1" applyProtection="1">
      <alignment horizontal="center" vertical="center" wrapText="1"/>
      <protection/>
    </xf>
    <xf numFmtId="0" fontId="60" fillId="0" borderId="21" xfId="67" applyFont="1" applyFill="1" applyBorder="1" applyAlignment="1" applyProtection="1">
      <alignment horizontal="center" vertical="center" wrapText="1"/>
      <protection/>
    </xf>
    <xf numFmtId="0" fontId="57" fillId="0" borderId="0" xfId="67" applyFont="1" applyFill="1" applyBorder="1" applyAlignment="1" applyProtection="1">
      <alignment horizontal="right" vertical="center" wrapText="1"/>
      <protection/>
    </xf>
    <xf numFmtId="0" fontId="60" fillId="0" borderId="50" xfId="67" applyFont="1" applyFill="1" applyBorder="1" applyAlignment="1" applyProtection="1">
      <alignment horizontal="center" vertical="center" wrapText="1"/>
      <protection/>
    </xf>
    <xf numFmtId="0" fontId="60" fillId="0" borderId="53" xfId="67" applyFont="1" applyFill="1" applyBorder="1" applyAlignment="1" applyProtection="1">
      <alignment horizontal="center" vertical="center" wrapText="1"/>
      <protection/>
    </xf>
    <xf numFmtId="0" fontId="7" fillId="0" borderId="10" xfId="67" applyFont="1" applyFill="1" applyBorder="1" applyAlignment="1" applyProtection="1">
      <alignment horizontal="left" vertical="center" wrapText="1"/>
      <protection locked="0"/>
    </xf>
    <xf numFmtId="0" fontId="2" fillId="0" borderId="18" xfId="67" applyFont="1" applyFill="1" applyBorder="1" applyAlignment="1" applyProtection="1">
      <alignment horizontal="center" vertical="center" wrapText="1"/>
      <protection locked="0"/>
    </xf>
    <xf numFmtId="0" fontId="2" fillId="0" borderId="20" xfId="67" applyFont="1" applyFill="1" applyBorder="1" applyAlignment="1" applyProtection="1">
      <alignment horizontal="center" vertical="center" wrapText="1"/>
      <protection locked="0"/>
    </xf>
    <xf numFmtId="0" fontId="2" fillId="0" borderId="22" xfId="67" applyFont="1" applyFill="1" applyBorder="1" applyAlignment="1" applyProtection="1">
      <alignment vertical="center" wrapText="1"/>
      <protection locked="0"/>
    </xf>
    <xf numFmtId="4" fontId="59" fillId="0" borderId="13" xfId="67" applyNumberFormat="1" applyFont="1" applyFill="1" applyBorder="1" applyAlignment="1" applyProtection="1">
      <alignment horizontal="right" vertical="center"/>
      <protection locked="0"/>
    </xf>
    <xf numFmtId="0" fontId="13" fillId="0" borderId="0" xfId="67" applyFont="1" applyFill="1" applyBorder="1" applyAlignment="1" applyProtection="1">
      <alignment horizontal="center"/>
      <protection/>
    </xf>
    <xf numFmtId="0" fontId="13" fillId="0" borderId="0" xfId="67" applyFont="1" applyFill="1" applyBorder="1" applyAlignment="1" applyProtection="1">
      <alignment horizontal="center" wrapText="1"/>
      <protection/>
    </xf>
    <xf numFmtId="0" fontId="13" fillId="0" borderId="0" xfId="67" applyFont="1" applyFill="1" applyBorder="1" applyAlignment="1" applyProtection="1">
      <alignment wrapText="1"/>
      <protection/>
    </xf>
    <xf numFmtId="0" fontId="13"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4" fillId="0" borderId="0" xfId="67" applyFont="1" applyFill="1" applyBorder="1" applyAlignment="1" applyProtection="1">
      <alignment horizontal="center" vertical="center" wrapText="1"/>
      <protection/>
    </xf>
    <xf numFmtId="0" fontId="1" fillId="0" borderId="10" xfId="67" applyFont="1" applyFill="1" applyBorder="1" applyAlignment="1" applyProtection="1">
      <alignment horizontal="center" vertical="center" wrapText="1"/>
      <protection/>
    </xf>
    <xf numFmtId="0" fontId="13" fillId="0" borderId="16" xfId="67" applyFont="1" applyFill="1" applyBorder="1" applyAlignment="1" applyProtection="1">
      <alignment horizontal="center" vertical="center" wrapText="1"/>
      <protection/>
    </xf>
    <xf numFmtId="0" fontId="13" fillId="0" borderId="11" xfId="67" applyFont="1" applyFill="1" applyBorder="1" applyAlignment="1" applyProtection="1">
      <alignment horizontal="center" vertical="center" wrapText="1"/>
      <protection/>
    </xf>
    <xf numFmtId="4" fontId="59" fillId="0" borderId="16" xfId="67" applyNumberFormat="1" applyFont="1" applyFill="1" applyBorder="1" applyAlignment="1" applyProtection="1">
      <alignment horizontal="right" vertical="center"/>
      <protection/>
    </xf>
    <xf numFmtId="4" fontId="7" fillId="0" borderId="58" xfId="67" applyNumberFormat="1" applyFont="1" applyFill="1" applyBorder="1" applyAlignment="1" applyProtection="1">
      <alignment horizontal="right" vertical="center"/>
      <protection/>
    </xf>
    <xf numFmtId="0" fontId="2" fillId="0" borderId="0" xfId="72" applyFill="1" applyBorder="1" applyAlignment="1">
      <alignment vertical="center"/>
      <protection/>
    </xf>
    <xf numFmtId="0" fontId="2" fillId="0" borderId="0" xfId="72" applyFont="1" applyFill="1" applyBorder="1" applyAlignment="1">
      <alignment vertical="center"/>
      <protection/>
    </xf>
    <xf numFmtId="0" fontId="0" fillId="0" borderId="0" xfId="67" applyFont="1" applyFill="1" applyBorder="1" applyAlignment="1" applyProtection="1">
      <alignment/>
      <protection/>
    </xf>
    <xf numFmtId="49" fontId="2" fillId="0" borderId="0" xfId="72" applyNumberFormat="1" applyFill="1" applyBorder="1" applyAlignment="1">
      <alignment/>
      <protection/>
    </xf>
    <xf numFmtId="49" fontId="2" fillId="0" borderId="0" xfId="72" applyNumberFormat="1" applyFill="1" applyBorder="1" applyAlignment="1">
      <alignment horizontal="center"/>
      <protection/>
    </xf>
    <xf numFmtId="0" fontId="2" fillId="0" borderId="0" xfId="72" applyFill="1" applyBorder="1" applyAlignment="1">
      <alignment/>
      <protection/>
    </xf>
    <xf numFmtId="0" fontId="3" fillId="0" borderId="0" xfId="72" applyNumberFormat="1" applyFont="1" applyFill="1" applyBorder="1" applyAlignment="1" applyProtection="1">
      <alignment horizontal="left" vertical="center"/>
      <protection/>
    </xf>
    <xf numFmtId="49" fontId="2" fillId="0" borderId="0" xfId="72" applyNumberFormat="1" applyFont="1" applyFill="1" applyBorder="1" applyAlignment="1">
      <alignment horizontal="center"/>
      <protection/>
    </xf>
    <xf numFmtId="49" fontId="2" fillId="0" borderId="0" xfId="72" applyNumberFormat="1" applyFont="1" applyFill="1" applyBorder="1" applyAlignment="1">
      <alignment/>
      <protection/>
    </xf>
    <xf numFmtId="0" fontId="2" fillId="0" borderId="0" xfId="72" applyFont="1" applyFill="1" applyBorder="1" applyAlignment="1">
      <alignment/>
      <protection/>
    </xf>
    <xf numFmtId="0" fontId="3" fillId="0" borderId="18" xfId="72" applyNumberFormat="1" applyFont="1" applyFill="1" applyBorder="1" applyAlignment="1" applyProtection="1">
      <alignment horizontal="center" vertical="center"/>
      <protection/>
    </xf>
    <xf numFmtId="0" fontId="3" fillId="0" borderId="19" xfId="72" applyNumberFormat="1" applyFont="1" applyFill="1" applyBorder="1" applyAlignment="1" applyProtection="1">
      <alignment horizontal="center" vertical="center"/>
      <protection/>
    </xf>
    <xf numFmtId="49" fontId="3" fillId="0" borderId="22" xfId="72" applyNumberFormat="1" applyFont="1" applyFill="1" applyBorder="1" applyAlignment="1" applyProtection="1">
      <alignment horizontal="center" vertical="center" wrapText="1"/>
      <protection/>
    </xf>
    <xf numFmtId="49" fontId="3" fillId="0" borderId="22" xfId="72" applyNumberFormat="1" applyFont="1" applyFill="1" applyBorder="1" applyAlignment="1" applyProtection="1">
      <alignment horizontal="center" vertical="center"/>
      <protection/>
    </xf>
    <xf numFmtId="0" fontId="3" fillId="0" borderId="20" xfId="72" applyNumberFormat="1" applyFont="1" applyFill="1" applyBorder="1" applyAlignment="1" applyProtection="1">
      <alignment horizontal="center" vertical="center"/>
      <protection/>
    </xf>
    <xf numFmtId="0" fontId="3" fillId="0" borderId="22" xfId="72" applyNumberFormat="1" applyFont="1" applyFill="1" applyBorder="1" applyAlignment="1" applyProtection="1">
      <alignment horizontal="center" vertical="center"/>
      <protection/>
    </xf>
    <xf numFmtId="0" fontId="1" fillId="0" borderId="16" xfId="67" applyFont="1" applyFill="1" applyBorder="1" applyAlignment="1" applyProtection="1">
      <alignment vertical="center" wrapText="1"/>
      <protection/>
    </xf>
    <xf numFmtId="4" fontId="1" fillId="0" borderId="16" xfId="67" applyNumberFormat="1" applyFont="1" applyFill="1" applyBorder="1" applyAlignment="1" applyProtection="1">
      <alignment vertical="center"/>
      <protection/>
    </xf>
    <xf numFmtId="0" fontId="66" fillId="0" borderId="0" xfId="67" applyFont="1" applyFill="1" applyBorder="1" applyAlignment="1" applyProtection="1">
      <alignment horizontal="center" vertical="center"/>
      <protection/>
    </xf>
    <xf numFmtId="0" fontId="3" fillId="0" borderId="0" xfId="72" applyNumberFormat="1" applyFont="1" applyFill="1" applyBorder="1" applyAlignment="1" applyProtection="1">
      <alignment horizontal="right"/>
      <protection/>
    </xf>
    <xf numFmtId="4" fontId="1" fillId="0" borderId="16" xfId="67" applyNumberFormat="1" applyFont="1" applyFill="1" applyBorder="1" applyAlignment="1" applyProtection="1">
      <alignment vertical="center"/>
      <protection locked="0"/>
    </xf>
    <xf numFmtId="49" fontId="2" fillId="0" borderId="16" xfId="67" applyNumberFormat="1" applyFont="1" applyFill="1" applyBorder="1" applyAlignment="1" applyProtection="1">
      <alignment/>
      <protection/>
    </xf>
    <xf numFmtId="49" fontId="2" fillId="0" borderId="16" xfId="67" applyNumberFormat="1" applyFont="1" applyFill="1" applyBorder="1" applyAlignment="1" applyProtection="1">
      <alignment horizontal="center"/>
      <protection/>
    </xf>
    <xf numFmtId="0" fontId="0" fillId="0" borderId="16" xfId="67" applyFont="1" applyFill="1" applyBorder="1" applyAlignment="1" applyProtection="1">
      <alignment/>
      <protection/>
    </xf>
    <xf numFmtId="0" fontId="2" fillId="0" borderId="59" xfId="67" applyFont="1" applyFill="1" applyBorder="1" applyAlignment="1" applyProtection="1">
      <alignment horizontal="center" vertical="center"/>
      <protection/>
    </xf>
    <xf numFmtId="0" fontId="2" fillId="0" borderId="60" xfId="67" applyFont="1" applyFill="1" applyBorder="1" applyAlignment="1" applyProtection="1">
      <alignment horizontal="center" vertical="center"/>
      <protection/>
    </xf>
    <xf numFmtId="0" fontId="67" fillId="0" borderId="45" xfId="67" applyFont="1" applyFill="1" applyBorder="1" applyAlignment="1" applyProtection="1">
      <alignment horizontal="center" vertical="center"/>
      <protection/>
    </xf>
    <xf numFmtId="0" fontId="67" fillId="0" borderId="46" xfId="67" applyFont="1" applyFill="1" applyBorder="1" applyAlignment="1" applyProtection="1">
      <alignment horizontal="center" vertical="center"/>
      <protection/>
    </xf>
    <xf numFmtId="0" fontId="67" fillId="0" borderId="47" xfId="67" applyFont="1" applyFill="1" applyBorder="1" applyAlignment="1" applyProtection="1">
      <alignment horizontal="center" vertical="center"/>
      <protection/>
    </xf>
    <xf numFmtId="0" fontId="2" fillId="0" borderId="0" xfId="67" applyFont="1" applyFill="1" applyBorder="1" applyAlignment="1" applyProtection="1">
      <alignment vertical="top"/>
      <protection/>
    </xf>
    <xf numFmtId="49" fontId="60" fillId="0" borderId="11" xfId="67" applyNumberFormat="1" applyFont="1" applyFill="1" applyBorder="1" applyAlignment="1" applyProtection="1">
      <alignment horizontal="center" vertical="center" wrapText="1"/>
      <protection/>
    </xf>
    <xf numFmtId="49" fontId="60" fillId="0" borderId="13" xfId="67" applyNumberFormat="1" applyFont="1" applyFill="1" applyBorder="1" applyAlignment="1" applyProtection="1">
      <alignment horizontal="center" vertical="center" wrapText="1"/>
      <protection/>
    </xf>
    <xf numFmtId="0" fontId="60" fillId="0" borderId="25" xfId="67"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wrapText="1"/>
      <protection/>
    </xf>
    <xf numFmtId="0" fontId="2" fillId="0" borderId="45" xfId="67" applyFont="1" applyFill="1" applyBorder="1" applyAlignment="1" applyProtection="1">
      <alignment horizontal="center" vertical="center"/>
      <protection/>
    </xf>
    <xf numFmtId="0" fontId="2" fillId="0" borderId="47" xfId="67" applyFont="1" applyFill="1" applyBorder="1" applyAlignment="1" applyProtection="1">
      <alignment horizontal="center" vertical="center"/>
      <protection/>
    </xf>
    <xf numFmtId="0" fontId="57" fillId="0" borderId="0" xfId="67" applyFont="1" applyFill="1" applyBorder="1" applyAlignment="1" applyProtection="1">
      <alignment vertical="center"/>
      <protection/>
    </xf>
    <xf numFmtId="0" fontId="68" fillId="0" borderId="0" xfId="67" applyFont="1" applyFill="1" applyBorder="1" applyAlignment="1" applyProtection="1">
      <alignment horizontal="center" vertical="center"/>
      <protection/>
    </xf>
    <xf numFmtId="0" fontId="69" fillId="0" borderId="0" xfId="67" applyFont="1" applyFill="1" applyBorder="1" applyAlignment="1" applyProtection="1">
      <alignment horizontal="center" vertical="center"/>
      <protection/>
    </xf>
    <xf numFmtId="0" fontId="60" fillId="0" borderId="10" xfId="67" applyFont="1" applyFill="1" applyBorder="1" applyAlignment="1" applyProtection="1">
      <alignment horizontal="center" vertical="center"/>
      <protection locked="0"/>
    </xf>
    <xf numFmtId="0" fontId="59" fillId="0" borderId="16" xfId="67" applyFont="1" applyFill="1" applyBorder="1" applyAlignment="1" applyProtection="1">
      <alignment vertical="center"/>
      <protection/>
    </xf>
    <xf numFmtId="0" fontId="59" fillId="0" borderId="16" xfId="67" applyFont="1" applyFill="1" applyBorder="1" applyAlignment="1" applyProtection="1">
      <alignment vertical="center"/>
      <protection locked="0"/>
    </xf>
    <xf numFmtId="4" fontId="7" fillId="0" borderId="61" xfId="67" applyNumberFormat="1" applyFont="1" applyFill="1" applyBorder="1" applyAlignment="1" applyProtection="1">
      <alignment horizontal="right" vertical="center"/>
      <protection/>
    </xf>
    <xf numFmtId="0" fontId="59" fillId="0" borderId="16" xfId="67" applyFont="1" applyFill="1" applyBorder="1" applyAlignment="1" applyProtection="1">
      <alignment horizontal="left" vertical="center"/>
      <protection/>
    </xf>
    <xf numFmtId="0" fontId="70"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4" fontId="59" fillId="0" borderId="61" xfId="67" applyNumberFormat="1" applyFont="1" applyFill="1" applyBorder="1" applyAlignment="1" applyProtection="1">
      <alignment horizontal="right" vertical="center"/>
      <protection locked="0"/>
    </xf>
    <xf numFmtId="0" fontId="70" fillId="0" borderId="16" xfId="67" applyFont="1" applyFill="1" applyBorder="1" applyAlignment="1" applyProtection="1">
      <alignment horizontal="center" vertical="center"/>
      <protection/>
    </xf>
    <xf numFmtId="0" fontId="70" fillId="0" borderId="16" xfId="67" applyFont="1" applyFill="1" applyBorder="1" applyAlignment="1" applyProtection="1">
      <alignment horizontal="center" vertical="center"/>
      <protection locked="0"/>
    </xf>
    <xf numFmtId="0" fontId="59" fillId="0" borderId="0" xfId="67" applyFont="1" applyFill="1" applyBorder="1" applyAlignment="1" applyProtection="1">
      <alignment horizontal="left" vertical="center" wrapText="1"/>
      <protection locked="0"/>
    </xf>
    <xf numFmtId="0" fontId="60" fillId="0" borderId="0" xfId="67" applyFont="1" applyFill="1" applyBorder="1" applyAlignment="1" applyProtection="1">
      <alignment horizontal="left" vertical="center" wrapText="1"/>
      <protection/>
    </xf>
    <xf numFmtId="0" fontId="60" fillId="0" borderId="18" xfId="67" applyFont="1" applyFill="1" applyBorder="1" applyAlignment="1" applyProtection="1">
      <alignment horizontal="center" vertical="center" wrapText="1"/>
      <protection/>
    </xf>
    <xf numFmtId="0" fontId="60" fillId="0" borderId="20" xfId="67" applyFont="1" applyFill="1" applyBorder="1" applyAlignment="1" applyProtection="1">
      <alignment horizontal="center" vertical="center" wrapText="1"/>
      <protection/>
    </xf>
    <xf numFmtId="0" fontId="60" fillId="0" borderId="30" xfId="67" applyFont="1" applyFill="1" applyBorder="1" applyAlignment="1" applyProtection="1">
      <alignment horizontal="center" vertical="center" wrapText="1"/>
      <protection/>
    </xf>
    <xf numFmtId="0" fontId="60" fillId="0" borderId="59" xfId="67" applyFont="1" applyFill="1" applyBorder="1" applyAlignment="1" applyProtection="1">
      <alignment horizontal="center" vertical="center"/>
      <protection/>
    </xf>
    <xf numFmtId="0" fontId="59" fillId="0" borderId="62" xfId="67" applyFont="1" applyFill="1" applyBorder="1" applyAlignment="1" applyProtection="1">
      <alignment horizontal="left" vertical="center" wrapText="1"/>
      <protection/>
    </xf>
    <xf numFmtId="0" fontId="59" fillId="0" borderId="61" xfId="67" applyFont="1" applyFill="1" applyBorder="1" applyAlignment="1" applyProtection="1">
      <alignment horizontal="left" vertical="center" wrapText="1"/>
      <protection/>
    </xf>
    <xf numFmtId="0" fontId="2" fillId="0" borderId="63" xfId="67" applyFont="1" applyFill="1" applyBorder="1" applyAlignment="1" applyProtection="1">
      <alignment horizontal="center" vertical="center" wrapText="1"/>
      <protection locked="0"/>
    </xf>
    <xf numFmtId="0" fontId="2" fillId="0" borderId="64" xfId="67" applyFont="1" applyFill="1" applyBorder="1" applyAlignment="1" applyProtection="1">
      <alignment horizontal="center" vertical="center" wrapText="1"/>
      <protection/>
    </xf>
    <xf numFmtId="0" fontId="7" fillId="0" borderId="0" xfId="67" applyFont="1" applyFill="1" applyBorder="1" applyAlignment="1" applyProtection="1">
      <alignment vertical="top"/>
      <protection locked="0"/>
    </xf>
    <xf numFmtId="0" fontId="61" fillId="0" borderId="0" xfId="67" applyFont="1" applyFill="1" applyBorder="1" applyAlignment="1" applyProtection="1">
      <alignment horizontal="center" vertical="center"/>
      <protection locked="0"/>
    </xf>
    <xf numFmtId="0" fontId="2" fillId="0" borderId="10"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xf>
    <xf numFmtId="0" fontId="2" fillId="0" borderId="23"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locked="0"/>
    </xf>
    <xf numFmtId="0" fontId="2" fillId="0" borderId="10"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xf>
    <xf numFmtId="0" fontId="2" fillId="0" borderId="28" xfId="67" applyFont="1" applyFill="1" applyBorder="1" applyAlignment="1" applyProtection="1">
      <alignment horizontal="center" vertical="center" wrapText="1"/>
      <protection/>
    </xf>
    <xf numFmtId="0" fontId="57" fillId="0" borderId="11" xfId="67" applyFont="1" applyFill="1" applyBorder="1" applyAlignment="1" applyProtection="1">
      <alignment horizontal="center" vertical="center"/>
      <protection/>
    </xf>
    <xf numFmtId="4" fontId="59" fillId="0" borderId="16" xfId="67" applyNumberFormat="1" applyFont="1" applyFill="1" applyBorder="1" applyAlignment="1" applyProtection="1">
      <alignment vertical="center"/>
      <protection locked="0"/>
    </xf>
    <xf numFmtId="0" fontId="57" fillId="0" borderId="0" xfId="67" applyFont="1" applyFill="1" applyBorder="1" applyAlignment="1" applyProtection="1">
      <alignment/>
      <protection locked="0"/>
    </xf>
    <xf numFmtId="0" fontId="60" fillId="0" borderId="0" xfId="67" applyFont="1" applyFill="1" applyBorder="1" applyAlignment="1" applyProtection="1">
      <alignment/>
      <protection locked="0"/>
    </xf>
    <xf numFmtId="0" fontId="2" fillId="0" borderId="13" xfId="67" applyFont="1" applyFill="1" applyBorder="1" applyAlignment="1" applyProtection="1">
      <alignment horizontal="center" vertical="center" wrapText="1"/>
      <protection/>
    </xf>
    <xf numFmtId="0" fontId="2" fillId="0" borderId="11"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locked="0"/>
    </xf>
    <xf numFmtId="0" fontId="57" fillId="0" borderId="0" xfId="67" applyFont="1" applyFill="1" applyBorder="1" applyAlignment="1" applyProtection="1">
      <alignment horizontal="right" vertical="center"/>
      <protection locked="0"/>
    </xf>
    <xf numFmtId="0" fontId="57" fillId="0" borderId="0" xfId="67" applyFont="1" applyFill="1" applyBorder="1" applyAlignment="1" applyProtection="1">
      <alignment horizontal="right"/>
      <protection locked="0"/>
    </xf>
    <xf numFmtId="0" fontId="2" fillId="0" borderId="13" xfId="67" applyFont="1" applyFill="1" applyBorder="1" applyAlignment="1" applyProtection="1">
      <alignment horizontal="center" vertical="center" wrapText="1"/>
      <protection locked="0"/>
    </xf>
    <xf numFmtId="4" fontId="59" fillId="0" borderId="62" xfId="67" applyNumberFormat="1" applyFont="1" applyFill="1" applyBorder="1" applyAlignment="1" applyProtection="1">
      <alignment horizontal="right" vertical="center"/>
      <protection locked="0"/>
    </xf>
    <xf numFmtId="0" fontId="59" fillId="0" borderId="61" xfId="67" applyFont="1" applyFill="1" applyBorder="1" applyAlignment="1" applyProtection="1">
      <alignment horizontal="right" vertical="center"/>
      <protection/>
    </xf>
    <xf numFmtId="0" fontId="59" fillId="0" borderId="61" xfId="67" applyFont="1" applyFill="1" applyBorder="1" applyAlignment="1" applyProtection="1">
      <alignment horizontal="right" vertical="center"/>
      <protection locked="0"/>
    </xf>
    <xf numFmtId="0" fontId="71" fillId="0" borderId="0" xfId="67" applyFont="1" applyFill="1" applyBorder="1" applyAlignment="1" applyProtection="1">
      <alignment/>
      <protection/>
    </xf>
    <xf numFmtId="0" fontId="58" fillId="0" borderId="0" xfId="67" applyFont="1" applyFill="1" applyBorder="1" applyAlignment="1" applyProtection="1">
      <alignment horizontal="center" vertical="top"/>
      <protection/>
    </xf>
    <xf numFmtId="0" fontId="59" fillId="0" borderId="15" xfId="67" applyFont="1" applyFill="1" applyBorder="1" applyAlignment="1" applyProtection="1">
      <alignment horizontal="left" vertical="center"/>
      <protection/>
    </xf>
    <xf numFmtId="4" fontId="59" fillId="0" borderId="30" xfId="67" applyNumberFormat="1" applyFont="1" applyFill="1" applyBorder="1" applyAlignment="1" applyProtection="1">
      <alignment horizontal="right" vertical="center"/>
      <protection locked="0"/>
    </xf>
    <xf numFmtId="0" fontId="2" fillId="0" borderId="16" xfId="67" applyFont="1" applyFill="1" applyBorder="1" applyAlignment="1" applyProtection="1">
      <alignment/>
      <protection/>
    </xf>
    <xf numFmtId="0" fontId="70" fillId="0" borderId="15" xfId="67" applyFont="1" applyFill="1" applyBorder="1" applyAlignment="1" applyProtection="1">
      <alignment horizontal="center" vertical="center"/>
      <protection/>
    </xf>
    <xf numFmtId="0" fontId="59" fillId="0" borderId="30" xfId="67" applyFont="1" applyFill="1" applyBorder="1" applyAlignment="1" applyProtection="1">
      <alignment horizontal="right" vertical="center"/>
      <protection/>
    </xf>
    <xf numFmtId="0" fontId="59" fillId="0" borderId="16" xfId="67" applyFont="1" applyFill="1" applyBorder="1" applyAlignment="1" applyProtection="1">
      <alignment horizontal="right" vertical="center"/>
      <protection/>
    </xf>
    <xf numFmtId="0" fontId="70" fillId="0" borderId="15" xfId="67" applyFont="1" applyFill="1" applyBorder="1" applyAlignment="1" applyProtection="1">
      <alignment horizontal="center" vertical="center"/>
      <protection locked="0"/>
    </xf>
    <xf numFmtId="0" fontId="5" fillId="0" borderId="32" xfId="67" applyFont="1" applyFill="1" applyBorder="1" applyAlignment="1" applyProtection="1" quotePrefix="1">
      <alignment horizontal="center" vertical="center" wrapText="1"/>
      <protection/>
    </xf>
    <xf numFmtId="0" fontId="5" fillId="0" borderId="32" xfId="67" applyFont="1" applyFill="1" applyBorder="1" applyAlignment="1" applyProtection="1" quotePrefix="1">
      <alignment horizontal="center" vertical="center" wrapText="1"/>
      <protection/>
    </xf>
    <xf numFmtId="49" fontId="10" fillId="0" borderId="22" xfId="67" applyNumberFormat="1" applyFont="1" applyFill="1" applyBorder="1" applyAlignment="1" applyProtection="1" quotePrefix="1">
      <alignmen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workbookViewId="0" topLeftCell="A1">
      <pane xSplit="1" ySplit="6" topLeftCell="B7" activePane="bottomRight" state="frozen"/>
      <selection pane="bottomRight" activeCell="F36" sqref="F36"/>
    </sheetView>
  </sheetViews>
  <sheetFormatPr defaultColWidth="8.00390625" defaultRowHeight="12.75"/>
  <cols>
    <col min="1" max="1" width="39.57421875" style="61" customWidth="1"/>
    <col min="2" max="2" width="43.140625" style="61" customWidth="1"/>
    <col min="3" max="3" width="40.421875" style="61" customWidth="1"/>
    <col min="4" max="4" width="46.140625" style="61" customWidth="1"/>
    <col min="5" max="5" width="8.00390625" style="49" customWidth="1"/>
    <col min="6" max="16384" width="8.00390625" style="49" customWidth="1"/>
  </cols>
  <sheetData>
    <row r="1" spans="1:4" ht="16.5" customHeight="1">
      <c r="A1" s="302"/>
      <c r="B1" s="62"/>
      <c r="C1" s="62"/>
      <c r="D1" s="118" t="s">
        <v>0</v>
      </c>
    </row>
    <row r="2" spans="1:4" ht="36" customHeight="1">
      <c r="A2" s="50" t="s">
        <v>1</v>
      </c>
      <c r="B2" s="303"/>
      <c r="C2" s="303"/>
      <c r="D2" s="303"/>
    </row>
    <row r="3" spans="1:4" ht="21" customHeight="1">
      <c r="A3" s="84" t="s">
        <v>2</v>
      </c>
      <c r="B3" s="257"/>
      <c r="C3" s="257"/>
      <c r="D3" s="117" t="s">
        <v>3</v>
      </c>
    </row>
    <row r="4" spans="1:4" ht="19.5" customHeight="1">
      <c r="A4" s="12" t="s">
        <v>4</v>
      </c>
      <c r="B4" s="14"/>
      <c r="C4" s="12" t="s">
        <v>5</v>
      </c>
      <c r="D4" s="14"/>
    </row>
    <row r="5" spans="1:4" ht="19.5" customHeight="1">
      <c r="A5" s="17" t="s">
        <v>6</v>
      </c>
      <c r="B5" s="17" t="s">
        <v>7</v>
      </c>
      <c r="C5" s="17" t="s">
        <v>8</v>
      </c>
      <c r="D5" s="17" t="s">
        <v>7</v>
      </c>
    </row>
    <row r="6" spans="1:4" ht="19.5" customHeight="1">
      <c r="A6" s="20"/>
      <c r="B6" s="20"/>
      <c r="C6" s="20"/>
      <c r="D6" s="20"/>
    </row>
    <row r="7" spans="1:4" ht="20.25" customHeight="1">
      <c r="A7" s="262" t="s">
        <v>9</v>
      </c>
      <c r="B7" s="172">
        <v>1989.704264</v>
      </c>
      <c r="C7" s="262" t="s">
        <v>10</v>
      </c>
      <c r="D7" s="261">
        <v>682.61712</v>
      </c>
    </row>
    <row r="8" spans="1:4" ht="20.25" customHeight="1">
      <c r="A8" s="262" t="s">
        <v>11</v>
      </c>
      <c r="B8" s="217"/>
      <c r="C8" s="262" t="s">
        <v>12</v>
      </c>
      <c r="D8" s="217"/>
    </row>
    <row r="9" spans="1:4" ht="20.25" customHeight="1">
      <c r="A9" s="262" t="s">
        <v>13</v>
      </c>
      <c r="B9" s="217"/>
      <c r="C9" s="262" t="s">
        <v>14</v>
      </c>
      <c r="D9" s="217"/>
    </row>
    <row r="10" spans="1:4" ht="20.25" customHeight="1">
      <c r="A10" s="262" t="s">
        <v>15</v>
      </c>
      <c r="B10" s="172"/>
      <c r="C10" s="262" t="s">
        <v>16</v>
      </c>
      <c r="D10" s="217"/>
    </row>
    <row r="11" spans="1:4" ht="20.25" customHeight="1">
      <c r="A11" s="262" t="s">
        <v>17</v>
      </c>
      <c r="B11" s="172"/>
      <c r="C11" s="262" t="s">
        <v>18</v>
      </c>
      <c r="D11" s="217"/>
    </row>
    <row r="12" spans="1:4" ht="20.25" customHeight="1">
      <c r="A12" s="262" t="s">
        <v>19</v>
      </c>
      <c r="B12" s="172"/>
      <c r="C12" s="262" t="s">
        <v>20</v>
      </c>
      <c r="D12" s="217"/>
    </row>
    <row r="13" spans="1:4" ht="20.25" customHeight="1">
      <c r="A13" s="262" t="s">
        <v>21</v>
      </c>
      <c r="B13" s="172"/>
      <c r="C13" s="262" t="s">
        <v>22</v>
      </c>
      <c r="D13" s="217"/>
    </row>
    <row r="14" spans="1:4" ht="20.25" customHeight="1">
      <c r="A14" s="262" t="s">
        <v>23</v>
      </c>
      <c r="B14" s="172"/>
      <c r="C14" s="262" t="s">
        <v>24</v>
      </c>
      <c r="D14" s="175">
        <v>212.716278</v>
      </c>
    </row>
    <row r="15" spans="1:4" ht="20.25" customHeight="1">
      <c r="A15" s="304" t="s">
        <v>25</v>
      </c>
      <c r="B15" s="305"/>
      <c r="C15" s="262" t="s">
        <v>26</v>
      </c>
      <c r="D15" s="175">
        <v>75.800012</v>
      </c>
    </row>
    <row r="16" spans="1:4" ht="20.25" customHeight="1">
      <c r="A16" s="304" t="s">
        <v>27</v>
      </c>
      <c r="B16" s="306"/>
      <c r="C16" s="262" t="s">
        <v>28</v>
      </c>
      <c r="D16" s="217"/>
    </row>
    <row r="17" spans="1:4" ht="20.25" customHeight="1">
      <c r="A17" s="306"/>
      <c r="B17" s="306"/>
      <c r="C17" s="262" t="s">
        <v>29</v>
      </c>
      <c r="D17" s="217"/>
    </row>
    <row r="18" spans="1:4" ht="20.25" customHeight="1">
      <c r="A18" s="306"/>
      <c r="B18" s="306"/>
      <c r="C18" s="262" t="s">
        <v>30</v>
      </c>
      <c r="D18" s="265">
        <v>903.00985</v>
      </c>
    </row>
    <row r="19" spans="1:4" ht="20.25" customHeight="1">
      <c r="A19" s="306"/>
      <c r="B19" s="306"/>
      <c r="C19" s="262" t="s">
        <v>31</v>
      </c>
      <c r="D19" s="217"/>
    </row>
    <row r="20" spans="1:4" ht="20.25" customHeight="1">
      <c r="A20" s="306"/>
      <c r="B20" s="306"/>
      <c r="C20" s="262" t="s">
        <v>32</v>
      </c>
      <c r="D20" s="217"/>
    </row>
    <row r="21" spans="1:4" ht="20.25" customHeight="1">
      <c r="A21" s="306"/>
      <c r="B21" s="306"/>
      <c r="C21" s="262" t="s">
        <v>33</v>
      </c>
      <c r="D21" s="217"/>
    </row>
    <row r="22" spans="1:4" ht="20.25" customHeight="1">
      <c r="A22" s="306"/>
      <c r="B22" s="306"/>
      <c r="C22" s="262" t="s">
        <v>34</v>
      </c>
      <c r="D22" s="217"/>
    </row>
    <row r="23" spans="1:4" ht="20.25" customHeight="1">
      <c r="A23" s="306"/>
      <c r="B23" s="306"/>
      <c r="C23" s="262" t="s">
        <v>35</v>
      </c>
      <c r="D23" s="217"/>
    </row>
    <row r="24" spans="1:4" ht="20.25" customHeight="1">
      <c r="A24" s="306"/>
      <c r="B24" s="306"/>
      <c r="C24" s="262" t="s">
        <v>36</v>
      </c>
      <c r="D24" s="217"/>
    </row>
    <row r="25" spans="1:4" ht="20.25" customHeight="1">
      <c r="A25" s="306"/>
      <c r="B25" s="306"/>
      <c r="C25" s="262" t="s">
        <v>37</v>
      </c>
      <c r="D25" s="175">
        <v>115.561004</v>
      </c>
    </row>
    <row r="26" spans="1:4" ht="20.25" customHeight="1">
      <c r="A26" s="306"/>
      <c r="B26" s="306"/>
      <c r="C26" s="262" t="s">
        <v>38</v>
      </c>
      <c r="D26" s="217"/>
    </row>
    <row r="27" spans="1:4" ht="20.25" customHeight="1">
      <c r="A27" s="306"/>
      <c r="B27" s="306"/>
      <c r="C27" s="262" t="s">
        <v>39</v>
      </c>
      <c r="D27" s="217"/>
    </row>
    <row r="28" spans="1:4" ht="20.25" customHeight="1">
      <c r="A28" s="306"/>
      <c r="B28" s="306"/>
      <c r="C28" s="262" t="s">
        <v>40</v>
      </c>
      <c r="D28" s="217"/>
    </row>
    <row r="29" spans="1:4" ht="20.25" customHeight="1">
      <c r="A29" s="306"/>
      <c r="B29" s="306"/>
      <c r="C29" s="262" t="s">
        <v>41</v>
      </c>
      <c r="D29" s="217"/>
    </row>
    <row r="30" spans="1:4" ht="20.25" customHeight="1">
      <c r="A30" s="307" t="s">
        <v>42</v>
      </c>
      <c r="B30" s="172">
        <v>1989.704264</v>
      </c>
      <c r="C30" s="266" t="s">
        <v>43</v>
      </c>
      <c r="D30" s="172">
        <v>1989.704264</v>
      </c>
    </row>
    <row r="31" spans="1:4" ht="20.25" customHeight="1">
      <c r="A31" s="304" t="s">
        <v>44</v>
      </c>
      <c r="B31" s="308" t="s">
        <v>45</v>
      </c>
      <c r="C31" s="262" t="s">
        <v>46</v>
      </c>
      <c r="D31" s="309" t="s">
        <v>47</v>
      </c>
    </row>
    <row r="32" spans="1:4" ht="20.25" customHeight="1">
      <c r="A32" s="310" t="s">
        <v>48</v>
      </c>
      <c r="B32" s="172">
        <v>1989.704264</v>
      </c>
      <c r="C32" s="266" t="s">
        <v>49</v>
      </c>
      <c r="D32" s="172">
        <v>1989.704264</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I20" sqref="I20"/>
    </sheetView>
  </sheetViews>
  <sheetFormatPr defaultColWidth="8.8515625" defaultRowHeight="12.75"/>
  <cols>
    <col min="1" max="1" width="34.28125" style="48" customWidth="1"/>
    <col min="2" max="2" width="29.00390625" style="48" customWidth="1"/>
    <col min="3" max="5" width="23.57421875" style="48" customWidth="1"/>
    <col min="6" max="6" width="11.28125" style="49" customWidth="1"/>
    <col min="7" max="7" width="25.140625" style="48" customWidth="1"/>
    <col min="8" max="8" width="15.57421875" style="49" customWidth="1"/>
    <col min="9" max="9" width="13.421875" style="49" customWidth="1"/>
    <col min="10" max="10" width="21.7109375" style="48" customWidth="1"/>
    <col min="11" max="11" width="9.140625" style="49" customWidth="1"/>
    <col min="12" max="16384" width="9.140625" style="49" bestFit="1" customWidth="1"/>
  </cols>
  <sheetData>
    <row r="1" ht="12" customHeight="1">
      <c r="J1" s="60" t="s">
        <v>566</v>
      </c>
    </row>
    <row r="2" spans="1:10" ht="28.5" customHeight="1">
      <c r="A2" s="50" t="s">
        <v>567</v>
      </c>
      <c r="B2" s="51"/>
      <c r="C2" s="51"/>
      <c r="D2" s="51"/>
      <c r="E2" s="51"/>
      <c r="F2" s="52"/>
      <c r="G2" s="51"/>
      <c r="H2" s="52"/>
      <c r="I2" s="52"/>
      <c r="J2" s="51"/>
    </row>
    <row r="3" ht="17.25" customHeight="1">
      <c r="A3" s="53" t="s">
        <v>2</v>
      </c>
    </row>
    <row r="4" spans="1:10" ht="44.25" customHeight="1">
      <c r="A4" s="54" t="s">
        <v>568</v>
      </c>
      <c r="B4" s="54" t="s">
        <v>569</v>
      </c>
      <c r="C4" s="54" t="s">
        <v>570</v>
      </c>
      <c r="D4" s="54" t="s">
        <v>571</v>
      </c>
      <c r="E4" s="54" t="s">
        <v>572</v>
      </c>
      <c r="F4" s="55" t="s">
        <v>573</v>
      </c>
      <c r="G4" s="54" t="s">
        <v>574</v>
      </c>
      <c r="H4" s="55" t="s">
        <v>575</v>
      </c>
      <c r="I4" s="55" t="s">
        <v>576</v>
      </c>
      <c r="J4" s="54" t="s">
        <v>577</v>
      </c>
    </row>
    <row r="5" spans="1:10" ht="14.25" customHeight="1">
      <c r="A5" s="54">
        <v>1</v>
      </c>
      <c r="B5" s="54">
        <v>2</v>
      </c>
      <c r="C5" s="54">
        <v>3</v>
      </c>
      <c r="D5" s="54">
        <v>4</v>
      </c>
      <c r="E5" s="54">
        <v>5</v>
      </c>
      <c r="F5" s="55">
        <v>6</v>
      </c>
      <c r="G5" s="54">
        <v>7</v>
      </c>
      <c r="H5" s="55">
        <v>8</v>
      </c>
      <c r="I5" s="55">
        <v>9</v>
      </c>
      <c r="J5" s="54">
        <v>10</v>
      </c>
    </row>
    <row r="6" spans="1:10" ht="25.5" customHeight="1">
      <c r="A6" s="150" t="s">
        <v>578</v>
      </c>
      <c r="B6" s="151" t="s">
        <v>579</v>
      </c>
      <c r="C6" s="152" t="s">
        <v>580</v>
      </c>
      <c r="D6" s="56" t="s">
        <v>581</v>
      </c>
      <c r="E6" s="57" t="s">
        <v>563</v>
      </c>
      <c r="F6" s="57" t="s">
        <v>582</v>
      </c>
      <c r="G6" s="57">
        <v>90</v>
      </c>
      <c r="H6" s="57" t="s">
        <v>583</v>
      </c>
      <c r="I6" s="57" t="s">
        <v>584</v>
      </c>
      <c r="J6" s="57" t="s">
        <v>563</v>
      </c>
    </row>
    <row r="7" spans="1:10" ht="25.5" customHeight="1">
      <c r="A7" s="153"/>
      <c r="B7" s="154"/>
      <c r="C7" s="152" t="s">
        <v>585</v>
      </c>
      <c r="D7" s="56" t="s">
        <v>586</v>
      </c>
      <c r="E7" s="57" t="s">
        <v>563</v>
      </c>
      <c r="F7" s="57" t="s">
        <v>582</v>
      </c>
      <c r="G7" s="311" t="s">
        <v>587</v>
      </c>
      <c r="H7" s="57" t="s">
        <v>583</v>
      </c>
      <c r="I7" s="57" t="s">
        <v>584</v>
      </c>
      <c r="J7" s="57" t="s">
        <v>563</v>
      </c>
    </row>
    <row r="8" spans="1:10" ht="25.5" customHeight="1">
      <c r="A8" s="155"/>
      <c r="B8" s="156"/>
      <c r="C8" s="152" t="s">
        <v>588</v>
      </c>
      <c r="D8" s="56" t="s">
        <v>589</v>
      </c>
      <c r="E8" s="57" t="s">
        <v>590</v>
      </c>
      <c r="F8" s="57" t="s">
        <v>582</v>
      </c>
      <c r="G8" s="57">
        <v>90</v>
      </c>
      <c r="H8" s="57" t="s">
        <v>583</v>
      </c>
      <c r="I8" s="57" t="s">
        <v>584</v>
      </c>
      <c r="J8" s="57" t="s">
        <v>563</v>
      </c>
    </row>
    <row r="9" spans="1:10" ht="25.5" customHeight="1">
      <c r="A9" s="150" t="s">
        <v>591</v>
      </c>
      <c r="B9" s="151" t="s">
        <v>552</v>
      </c>
      <c r="C9" s="152" t="s">
        <v>580</v>
      </c>
      <c r="D9" s="56" t="s">
        <v>581</v>
      </c>
      <c r="E9" s="57" t="s">
        <v>592</v>
      </c>
      <c r="F9" s="57" t="s">
        <v>582</v>
      </c>
      <c r="G9" s="57">
        <v>100</v>
      </c>
      <c r="H9" s="57" t="s">
        <v>583</v>
      </c>
      <c r="I9" s="57" t="s">
        <v>584</v>
      </c>
      <c r="J9" s="57" t="s">
        <v>552</v>
      </c>
    </row>
    <row r="10" spans="1:10" ht="25.5" customHeight="1">
      <c r="A10" s="153"/>
      <c r="B10" s="154"/>
      <c r="C10" s="152" t="s">
        <v>585</v>
      </c>
      <c r="D10" s="56" t="s">
        <v>586</v>
      </c>
      <c r="E10" s="57" t="s">
        <v>593</v>
      </c>
      <c r="F10" s="57" t="s">
        <v>582</v>
      </c>
      <c r="G10" s="311" t="s">
        <v>587</v>
      </c>
      <c r="H10" s="57" t="s">
        <v>583</v>
      </c>
      <c r="I10" s="57" t="s">
        <v>584</v>
      </c>
      <c r="J10" s="57" t="s">
        <v>552</v>
      </c>
    </row>
    <row r="11" spans="1:10" ht="25.5" customHeight="1">
      <c r="A11" s="155"/>
      <c r="B11" s="156"/>
      <c r="C11" s="152" t="s">
        <v>588</v>
      </c>
      <c r="D11" s="56" t="s">
        <v>589</v>
      </c>
      <c r="E11" s="57" t="s">
        <v>590</v>
      </c>
      <c r="F11" s="57" t="s">
        <v>582</v>
      </c>
      <c r="G11" s="57">
        <v>90</v>
      </c>
      <c r="H11" s="57" t="s">
        <v>583</v>
      </c>
      <c r="I11" s="57" t="s">
        <v>584</v>
      </c>
      <c r="J11" s="57" t="s">
        <v>552</v>
      </c>
    </row>
    <row r="12" spans="1:10" ht="25.5" customHeight="1">
      <c r="A12" s="150" t="s">
        <v>594</v>
      </c>
      <c r="B12" s="151" t="s">
        <v>557</v>
      </c>
      <c r="C12" s="152" t="s">
        <v>580</v>
      </c>
      <c r="D12" s="56" t="s">
        <v>581</v>
      </c>
      <c r="E12" s="57" t="s">
        <v>557</v>
      </c>
      <c r="F12" s="57" t="s">
        <v>582</v>
      </c>
      <c r="G12" s="57">
        <v>100</v>
      </c>
      <c r="H12" s="57" t="s">
        <v>583</v>
      </c>
      <c r="I12" s="57" t="s">
        <v>584</v>
      </c>
      <c r="J12" s="57" t="s">
        <v>557</v>
      </c>
    </row>
    <row r="13" spans="1:10" ht="25.5" customHeight="1">
      <c r="A13" s="153"/>
      <c r="B13" s="154"/>
      <c r="C13" s="152" t="s">
        <v>585</v>
      </c>
      <c r="D13" s="56" t="s">
        <v>586</v>
      </c>
      <c r="E13" s="57" t="s">
        <v>557</v>
      </c>
      <c r="F13" s="57" t="s">
        <v>582</v>
      </c>
      <c r="G13" s="57">
        <v>100</v>
      </c>
      <c r="H13" s="57" t="s">
        <v>583</v>
      </c>
      <c r="I13" s="57" t="s">
        <v>584</v>
      </c>
      <c r="J13" s="57" t="s">
        <v>557</v>
      </c>
    </row>
    <row r="14" spans="1:10" ht="25.5" customHeight="1">
      <c r="A14" s="155"/>
      <c r="B14" s="156"/>
      <c r="C14" s="152" t="s">
        <v>588</v>
      </c>
      <c r="D14" s="56" t="s">
        <v>589</v>
      </c>
      <c r="E14" s="57" t="s">
        <v>590</v>
      </c>
      <c r="F14" s="57" t="s">
        <v>582</v>
      </c>
      <c r="G14" s="57">
        <v>90</v>
      </c>
      <c r="H14" s="57" t="s">
        <v>583</v>
      </c>
      <c r="I14" s="57" t="s">
        <v>584</v>
      </c>
      <c r="J14" s="57" t="s">
        <v>557</v>
      </c>
    </row>
    <row r="15" spans="1:10" ht="25.5" customHeight="1">
      <c r="A15" s="150" t="s">
        <v>595</v>
      </c>
      <c r="B15" s="151" t="s">
        <v>559</v>
      </c>
      <c r="C15" s="152" t="s">
        <v>580</v>
      </c>
      <c r="D15" s="56" t="s">
        <v>581</v>
      </c>
      <c r="E15" s="57" t="s">
        <v>559</v>
      </c>
      <c r="F15" s="57" t="s">
        <v>596</v>
      </c>
      <c r="G15" s="57">
        <v>90</v>
      </c>
      <c r="H15" s="57" t="s">
        <v>583</v>
      </c>
      <c r="I15" s="57" t="s">
        <v>584</v>
      </c>
      <c r="J15" s="57" t="s">
        <v>559</v>
      </c>
    </row>
    <row r="16" spans="1:10" ht="25.5" customHeight="1">
      <c r="A16" s="153"/>
      <c r="B16" s="154"/>
      <c r="C16" s="152" t="s">
        <v>585</v>
      </c>
      <c r="D16" s="56" t="s">
        <v>586</v>
      </c>
      <c r="E16" s="57" t="s">
        <v>559</v>
      </c>
      <c r="F16" s="57" t="s">
        <v>582</v>
      </c>
      <c r="G16" s="57">
        <v>90</v>
      </c>
      <c r="H16" s="57" t="s">
        <v>583</v>
      </c>
      <c r="I16" s="57" t="s">
        <v>584</v>
      </c>
      <c r="J16" s="57" t="s">
        <v>559</v>
      </c>
    </row>
    <row r="17" spans="1:10" ht="25.5" customHeight="1">
      <c r="A17" s="155"/>
      <c r="B17" s="156"/>
      <c r="C17" s="152" t="s">
        <v>588</v>
      </c>
      <c r="D17" s="56" t="s">
        <v>589</v>
      </c>
      <c r="E17" s="57" t="s">
        <v>590</v>
      </c>
      <c r="F17" s="57" t="s">
        <v>582</v>
      </c>
      <c r="G17" s="57">
        <v>90</v>
      </c>
      <c r="H17" s="57" t="s">
        <v>583</v>
      </c>
      <c r="I17" s="57" t="s">
        <v>584</v>
      </c>
      <c r="J17" s="57" t="s">
        <v>559</v>
      </c>
    </row>
    <row r="18" spans="1:10" ht="25.5" customHeight="1">
      <c r="A18" s="150" t="s">
        <v>597</v>
      </c>
      <c r="B18" s="151" t="s">
        <v>598</v>
      </c>
      <c r="C18" s="152" t="s">
        <v>580</v>
      </c>
      <c r="D18" s="56" t="s">
        <v>581</v>
      </c>
      <c r="E18" s="57" t="s">
        <v>598</v>
      </c>
      <c r="F18" s="57" t="s">
        <v>582</v>
      </c>
      <c r="G18" s="311" t="s">
        <v>599</v>
      </c>
      <c r="H18" s="57" t="s">
        <v>583</v>
      </c>
      <c r="I18" s="57" t="s">
        <v>584</v>
      </c>
      <c r="J18" s="57" t="s">
        <v>598</v>
      </c>
    </row>
    <row r="19" spans="1:10" ht="25.5" customHeight="1">
      <c r="A19" s="153"/>
      <c r="B19" s="154"/>
      <c r="C19" s="152" t="s">
        <v>585</v>
      </c>
      <c r="D19" s="56" t="s">
        <v>586</v>
      </c>
      <c r="E19" s="57" t="s">
        <v>598</v>
      </c>
      <c r="F19" s="57" t="s">
        <v>582</v>
      </c>
      <c r="G19" s="311" t="s">
        <v>599</v>
      </c>
      <c r="H19" s="57" t="s">
        <v>583</v>
      </c>
      <c r="I19" s="57" t="s">
        <v>584</v>
      </c>
      <c r="J19" s="57" t="s">
        <v>598</v>
      </c>
    </row>
    <row r="20" spans="1:10" ht="25.5" customHeight="1">
      <c r="A20" s="155"/>
      <c r="B20" s="156"/>
      <c r="C20" s="152" t="s">
        <v>588</v>
      </c>
      <c r="D20" s="56" t="s">
        <v>589</v>
      </c>
      <c r="E20" s="57" t="s">
        <v>590</v>
      </c>
      <c r="F20" s="57" t="s">
        <v>582</v>
      </c>
      <c r="G20" s="311" t="s">
        <v>587</v>
      </c>
      <c r="H20" s="57" t="s">
        <v>583</v>
      </c>
      <c r="I20" s="57" t="s">
        <v>584</v>
      </c>
      <c r="J20" s="57" t="s">
        <v>598</v>
      </c>
    </row>
    <row r="21" spans="1:10" ht="25.5" customHeight="1">
      <c r="A21" s="150" t="s">
        <v>600</v>
      </c>
      <c r="B21" s="151" t="s">
        <v>555</v>
      </c>
      <c r="C21" s="152" t="s">
        <v>580</v>
      </c>
      <c r="D21" s="56" t="s">
        <v>581</v>
      </c>
      <c r="E21" s="57" t="s">
        <v>555</v>
      </c>
      <c r="F21" s="57" t="s">
        <v>582</v>
      </c>
      <c r="G21" s="311" t="s">
        <v>601</v>
      </c>
      <c r="H21" s="57" t="s">
        <v>583</v>
      </c>
      <c r="I21" s="57" t="s">
        <v>584</v>
      </c>
      <c r="J21" s="57" t="s">
        <v>555</v>
      </c>
    </row>
    <row r="22" spans="1:10" ht="25.5" customHeight="1">
      <c r="A22" s="153"/>
      <c r="B22" s="154"/>
      <c r="C22" s="152" t="s">
        <v>585</v>
      </c>
      <c r="D22" s="56" t="s">
        <v>586</v>
      </c>
      <c r="E22" s="57" t="s">
        <v>555</v>
      </c>
      <c r="F22" s="57" t="s">
        <v>582</v>
      </c>
      <c r="G22" s="311" t="s">
        <v>601</v>
      </c>
      <c r="H22" s="57" t="s">
        <v>583</v>
      </c>
      <c r="I22" s="57" t="s">
        <v>584</v>
      </c>
      <c r="J22" s="57" t="s">
        <v>555</v>
      </c>
    </row>
    <row r="23" spans="1:10" ht="25.5" customHeight="1">
      <c r="A23" s="155"/>
      <c r="B23" s="156"/>
      <c r="C23" s="152" t="s">
        <v>588</v>
      </c>
      <c r="D23" s="56" t="s">
        <v>589</v>
      </c>
      <c r="E23" s="57" t="s">
        <v>590</v>
      </c>
      <c r="F23" s="57" t="s">
        <v>582</v>
      </c>
      <c r="G23" s="311" t="s">
        <v>587</v>
      </c>
      <c r="H23" s="57" t="s">
        <v>583</v>
      </c>
      <c r="I23" s="57" t="s">
        <v>584</v>
      </c>
      <c r="J23" s="57" t="s">
        <v>555</v>
      </c>
    </row>
    <row r="24" spans="1:10" ht="25.5" customHeight="1">
      <c r="A24" s="150" t="s">
        <v>602</v>
      </c>
      <c r="B24" s="151" t="s">
        <v>561</v>
      </c>
      <c r="C24" s="152" t="s">
        <v>580</v>
      </c>
      <c r="D24" s="56" t="s">
        <v>581</v>
      </c>
      <c r="E24" s="57" t="s">
        <v>561</v>
      </c>
      <c r="F24" s="57" t="s">
        <v>582</v>
      </c>
      <c r="G24" s="311" t="s">
        <v>587</v>
      </c>
      <c r="H24" s="57" t="s">
        <v>583</v>
      </c>
      <c r="I24" s="57" t="s">
        <v>584</v>
      </c>
      <c r="J24" s="57" t="s">
        <v>561</v>
      </c>
    </row>
    <row r="25" spans="1:10" ht="25.5" customHeight="1">
      <c r="A25" s="153"/>
      <c r="B25" s="154"/>
      <c r="C25" s="152" t="s">
        <v>585</v>
      </c>
      <c r="D25" s="56" t="s">
        <v>586</v>
      </c>
      <c r="E25" s="57" t="s">
        <v>561</v>
      </c>
      <c r="F25" s="57" t="s">
        <v>582</v>
      </c>
      <c r="G25" s="311" t="s">
        <v>587</v>
      </c>
      <c r="H25" s="57" t="s">
        <v>583</v>
      </c>
      <c r="I25" s="57" t="s">
        <v>584</v>
      </c>
      <c r="J25" s="57" t="s">
        <v>561</v>
      </c>
    </row>
    <row r="26" spans="1:10" ht="25.5" customHeight="1">
      <c r="A26" s="155"/>
      <c r="B26" s="156"/>
      <c r="C26" s="152" t="s">
        <v>588</v>
      </c>
      <c r="D26" s="56" t="s">
        <v>589</v>
      </c>
      <c r="E26" s="57" t="s">
        <v>590</v>
      </c>
      <c r="F26" s="57" t="s">
        <v>582</v>
      </c>
      <c r="G26" s="311" t="s">
        <v>587</v>
      </c>
      <c r="H26" s="57" t="s">
        <v>583</v>
      </c>
      <c r="I26" s="57" t="s">
        <v>584</v>
      </c>
      <c r="J26" s="57" t="s">
        <v>561</v>
      </c>
    </row>
    <row r="27" spans="1:10" ht="25.5" customHeight="1">
      <c r="A27" s="150" t="s">
        <v>603</v>
      </c>
      <c r="B27" s="151" t="s">
        <v>604</v>
      </c>
      <c r="C27" s="152" t="s">
        <v>580</v>
      </c>
      <c r="D27" s="56" t="s">
        <v>581</v>
      </c>
      <c r="E27" s="57" t="s">
        <v>605</v>
      </c>
      <c r="F27" s="57" t="s">
        <v>582</v>
      </c>
      <c r="G27" s="311" t="s">
        <v>587</v>
      </c>
      <c r="H27" s="57" t="s">
        <v>583</v>
      </c>
      <c r="I27" s="57" t="s">
        <v>584</v>
      </c>
      <c r="J27" s="57" t="s">
        <v>604</v>
      </c>
    </row>
    <row r="28" spans="1:10" ht="25.5" customHeight="1">
      <c r="A28" s="153"/>
      <c r="B28" s="154"/>
      <c r="C28" s="152" t="s">
        <v>585</v>
      </c>
      <c r="D28" s="56" t="s">
        <v>586</v>
      </c>
      <c r="E28" s="57" t="s">
        <v>605</v>
      </c>
      <c r="F28" s="57" t="s">
        <v>582</v>
      </c>
      <c r="G28" s="311" t="s">
        <v>587</v>
      </c>
      <c r="H28" s="57" t="s">
        <v>583</v>
      </c>
      <c r="I28" s="57" t="s">
        <v>584</v>
      </c>
      <c r="J28" s="57" t="s">
        <v>604</v>
      </c>
    </row>
    <row r="29" spans="1:10" ht="25.5" customHeight="1">
      <c r="A29" s="155"/>
      <c r="B29" s="156"/>
      <c r="C29" s="152" t="s">
        <v>588</v>
      </c>
      <c r="D29" s="56" t="s">
        <v>589</v>
      </c>
      <c r="E29" s="57" t="s">
        <v>590</v>
      </c>
      <c r="F29" s="58" t="s">
        <v>582</v>
      </c>
      <c r="G29" s="312" t="s">
        <v>587</v>
      </c>
      <c r="H29" s="58" t="s">
        <v>583</v>
      </c>
      <c r="I29" s="58" t="s">
        <v>584</v>
      </c>
      <c r="J29" s="57" t="s">
        <v>604</v>
      </c>
    </row>
  </sheetData>
  <sheetProtection/>
  <mergeCells count="18">
    <mergeCell ref="A2:J2"/>
    <mergeCell ref="A3:H3"/>
    <mergeCell ref="A6:A8"/>
    <mergeCell ref="A9:A11"/>
    <mergeCell ref="A12:A14"/>
    <mergeCell ref="A15:A17"/>
    <mergeCell ref="A18:A20"/>
    <mergeCell ref="A21:A23"/>
    <mergeCell ref="A24:A26"/>
    <mergeCell ref="A27:A29"/>
    <mergeCell ref="B6:B8"/>
    <mergeCell ref="B9:B11"/>
    <mergeCell ref="B12:B14"/>
    <mergeCell ref="B15:B17"/>
    <mergeCell ref="B18:B20"/>
    <mergeCell ref="B21:B23"/>
    <mergeCell ref="B24:B26"/>
    <mergeCell ref="B27:B29"/>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dimension ref="A1:J8"/>
  <sheetViews>
    <sheetView zoomScaleSheetLayoutView="100" workbookViewId="0" topLeftCell="A1">
      <selection activeCell="C6" sqref="C6"/>
    </sheetView>
  </sheetViews>
  <sheetFormatPr defaultColWidth="8.8515625" defaultRowHeight="12.75"/>
  <cols>
    <col min="1" max="1" width="34.28125" style="48" customWidth="1"/>
    <col min="2" max="2" width="29.00390625" style="48" customWidth="1"/>
    <col min="3" max="5" width="23.57421875" style="48" customWidth="1"/>
    <col min="6" max="6" width="11.28125" style="49" customWidth="1"/>
    <col min="7" max="7" width="25.140625" style="48" customWidth="1"/>
    <col min="8" max="8" width="15.57421875" style="49" customWidth="1"/>
    <col min="9" max="9" width="13.421875" style="49" customWidth="1"/>
    <col min="10" max="10" width="18.8515625" style="48" customWidth="1"/>
    <col min="11" max="11" width="9.140625" style="49" customWidth="1"/>
    <col min="12" max="16384" width="9.140625" style="49" bestFit="1" customWidth="1"/>
  </cols>
  <sheetData>
    <row r="1" spans="1:10" s="49" customFormat="1" ht="12" customHeight="1">
      <c r="A1" s="48"/>
      <c r="B1" s="48"/>
      <c r="C1" s="48"/>
      <c r="D1" s="48"/>
      <c r="E1" s="48"/>
      <c r="G1" s="48"/>
      <c r="J1" s="60" t="s">
        <v>566</v>
      </c>
    </row>
    <row r="2" spans="1:10" s="49" customFormat="1" ht="28.5" customHeight="1">
      <c r="A2" s="50" t="s">
        <v>606</v>
      </c>
      <c r="B2" s="51"/>
      <c r="C2" s="51"/>
      <c r="D2" s="51"/>
      <c r="E2" s="51"/>
      <c r="F2" s="52"/>
      <c r="G2" s="51"/>
      <c r="H2" s="52"/>
      <c r="I2" s="52"/>
      <c r="J2" s="51"/>
    </row>
    <row r="3" spans="1:10" s="49" customFormat="1" ht="17.25" customHeight="1">
      <c r="A3" s="53" t="s">
        <v>2</v>
      </c>
      <c r="B3" s="48"/>
      <c r="C3" s="48"/>
      <c r="D3" s="48"/>
      <c r="E3" s="48"/>
      <c r="G3" s="48"/>
      <c r="J3" s="48"/>
    </row>
    <row r="4" spans="1:10" s="49" customFormat="1" ht="44.25" customHeight="1">
      <c r="A4" s="54" t="s">
        <v>568</v>
      </c>
      <c r="B4" s="54" t="s">
        <v>569</v>
      </c>
      <c r="C4" s="54" t="s">
        <v>570</v>
      </c>
      <c r="D4" s="54" t="s">
        <v>571</v>
      </c>
      <c r="E4" s="54" t="s">
        <v>572</v>
      </c>
      <c r="F4" s="55" t="s">
        <v>573</v>
      </c>
      <c r="G4" s="54" t="s">
        <v>574</v>
      </c>
      <c r="H4" s="55" t="s">
        <v>575</v>
      </c>
      <c r="I4" s="55" t="s">
        <v>576</v>
      </c>
      <c r="J4" s="54" t="s">
        <v>577</v>
      </c>
    </row>
    <row r="5" spans="1:10" s="49" customFormat="1" ht="14.25" customHeight="1">
      <c r="A5" s="54">
        <v>1</v>
      </c>
      <c r="B5" s="54">
        <v>2</v>
      </c>
      <c r="C5" s="54">
        <v>3</v>
      </c>
      <c r="D5" s="54">
        <v>4</v>
      </c>
      <c r="E5" s="54">
        <v>5</v>
      </c>
      <c r="F5" s="55">
        <v>6</v>
      </c>
      <c r="G5" s="54">
        <v>7</v>
      </c>
      <c r="H5" s="55">
        <v>8</v>
      </c>
      <c r="I5" s="55">
        <v>9</v>
      </c>
      <c r="J5" s="54">
        <v>10</v>
      </c>
    </row>
    <row r="6" spans="1:10" s="49" customFormat="1" ht="42" customHeight="1">
      <c r="A6" s="30" t="s">
        <v>45</v>
      </c>
      <c r="B6" s="56"/>
      <c r="C6" s="56"/>
      <c r="D6" s="56"/>
      <c r="E6" s="57"/>
      <c r="F6" s="58"/>
      <c r="G6" s="57"/>
      <c r="H6" s="58"/>
      <c r="I6" s="58"/>
      <c r="J6" s="57"/>
    </row>
    <row r="7" spans="1:10" s="49" customFormat="1" ht="42.75" customHeight="1">
      <c r="A7" s="59" t="s">
        <v>45</v>
      </c>
      <c r="B7" s="59" t="s">
        <v>45</v>
      </c>
      <c r="C7" s="59" t="s">
        <v>45</v>
      </c>
      <c r="D7" s="59" t="s">
        <v>45</v>
      </c>
      <c r="E7" s="30" t="s">
        <v>45</v>
      </c>
      <c r="F7" s="59" t="s">
        <v>45</v>
      </c>
      <c r="G7" s="30" t="s">
        <v>45</v>
      </c>
      <c r="H7" s="59" t="s">
        <v>45</v>
      </c>
      <c r="I7" s="59" t="s">
        <v>45</v>
      </c>
      <c r="J7" s="30" t="s">
        <v>45</v>
      </c>
    </row>
    <row r="8" ht="12">
      <c r="A8" s="48" t="s">
        <v>607</v>
      </c>
    </row>
  </sheetData>
  <sheetProtection/>
  <mergeCells count="2">
    <mergeCell ref="A2:J2"/>
    <mergeCell ref="A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3" sqref="A3:D3"/>
    </sheetView>
  </sheetViews>
  <sheetFormatPr defaultColWidth="8.8515625" defaultRowHeight="14.25" customHeight="1"/>
  <cols>
    <col min="1" max="2" width="21.140625" style="79" customWidth="1"/>
    <col min="3" max="3" width="21.140625" style="61" customWidth="1"/>
    <col min="4" max="4" width="27.7109375" style="61" customWidth="1"/>
    <col min="5" max="6" width="36.7109375" style="61" customWidth="1"/>
    <col min="7" max="7" width="9.140625" style="61" customWidth="1"/>
    <col min="8" max="16384" width="9.140625" style="61" bestFit="1" customWidth="1"/>
  </cols>
  <sheetData>
    <row r="1" spans="1:6" ht="12" customHeight="1">
      <c r="A1" s="137">
        <v>0</v>
      </c>
      <c r="B1" s="137">
        <v>0</v>
      </c>
      <c r="C1" s="138">
        <v>1</v>
      </c>
      <c r="D1" s="123"/>
      <c r="E1" s="123"/>
      <c r="F1" s="123" t="s">
        <v>608</v>
      </c>
    </row>
    <row r="2" spans="1:6" ht="26.25" customHeight="1">
      <c r="A2" s="139" t="s">
        <v>609</v>
      </c>
      <c r="B2" s="139"/>
      <c r="C2" s="140"/>
      <c r="D2" s="140"/>
      <c r="E2" s="140"/>
      <c r="F2" s="140"/>
    </row>
    <row r="3" spans="1:6" ht="13.5" customHeight="1">
      <c r="A3" s="141" t="s">
        <v>2</v>
      </c>
      <c r="B3" s="141"/>
      <c r="C3" s="138"/>
      <c r="D3" s="123"/>
      <c r="E3" s="123"/>
      <c r="F3" s="123" t="s">
        <v>3</v>
      </c>
    </row>
    <row r="4" spans="1:6" ht="19.5" customHeight="1">
      <c r="A4" s="17" t="s">
        <v>407</v>
      </c>
      <c r="B4" s="142" t="s">
        <v>85</v>
      </c>
      <c r="C4" s="17" t="s">
        <v>86</v>
      </c>
      <c r="D4" s="12" t="s">
        <v>610</v>
      </c>
      <c r="E4" s="13"/>
      <c r="F4" s="14"/>
    </row>
    <row r="5" spans="1:6" ht="18.75" customHeight="1">
      <c r="A5" s="20"/>
      <c r="B5" s="143"/>
      <c r="C5" s="70"/>
      <c r="D5" s="17" t="s">
        <v>54</v>
      </c>
      <c r="E5" s="12" t="s">
        <v>87</v>
      </c>
      <c r="F5" s="17" t="s">
        <v>88</v>
      </c>
    </row>
    <row r="6" spans="1:6" ht="18.75" customHeight="1">
      <c r="A6" s="144">
        <v>1</v>
      </c>
      <c r="B6" s="144" t="s">
        <v>191</v>
      </c>
      <c r="C6" s="72">
        <v>3</v>
      </c>
      <c r="D6" s="144" t="s">
        <v>193</v>
      </c>
      <c r="E6" s="144" t="s">
        <v>194</v>
      </c>
      <c r="F6" s="72">
        <v>6</v>
      </c>
    </row>
    <row r="7" spans="1:6" ht="18.75" customHeight="1">
      <c r="A7" s="30" t="s">
        <v>45</v>
      </c>
      <c r="B7" s="30" t="s">
        <v>45</v>
      </c>
      <c r="C7" s="30" t="s">
        <v>45</v>
      </c>
      <c r="D7" s="145" t="s">
        <v>45</v>
      </c>
      <c r="E7" s="146" t="s">
        <v>45</v>
      </c>
      <c r="F7" s="146" t="s">
        <v>45</v>
      </c>
    </row>
    <row r="8" spans="1:6" ht="18.75" customHeight="1">
      <c r="A8" s="147" t="s">
        <v>150</v>
      </c>
      <c r="B8" s="148"/>
      <c r="C8" s="149" t="s">
        <v>150</v>
      </c>
      <c r="D8" s="145" t="s">
        <v>45</v>
      </c>
      <c r="E8" s="146" t="s">
        <v>45</v>
      </c>
      <c r="F8" s="146" t="s">
        <v>45</v>
      </c>
    </row>
    <row r="9" ht="14.25" customHeight="1">
      <c r="A9" s="79" t="s">
        <v>611</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dimension ref="A1:F9"/>
  <sheetViews>
    <sheetView zoomScaleSheetLayoutView="100" workbookViewId="0" topLeftCell="A1">
      <selection activeCell="D18" sqref="D18"/>
    </sheetView>
  </sheetViews>
  <sheetFormatPr defaultColWidth="8.7109375" defaultRowHeight="12.75"/>
  <cols>
    <col min="1" max="1" width="15.8515625" style="0" customWidth="1"/>
    <col min="2" max="6" width="20.57421875" style="0" customWidth="1"/>
  </cols>
  <sheetData>
    <row r="1" s="120" customFormat="1" ht="12" customHeight="1">
      <c r="F1" s="123" t="s">
        <v>612</v>
      </c>
    </row>
    <row r="2" spans="1:6" s="120" customFormat="1" ht="25.5" customHeight="1">
      <c r="A2" s="124" t="s">
        <v>613</v>
      </c>
      <c r="B2" s="124"/>
      <c r="C2" s="124"/>
      <c r="D2" s="124"/>
      <c r="E2" s="124"/>
      <c r="F2" s="124"/>
    </row>
    <row r="3" spans="1:6" s="121" customFormat="1" ht="12" customHeight="1">
      <c r="A3" s="121" t="s">
        <v>2</v>
      </c>
      <c r="F3" s="125" t="s">
        <v>398</v>
      </c>
    </row>
    <row r="4" spans="1:6" s="121" customFormat="1" ht="18" customHeight="1">
      <c r="A4" s="126" t="s">
        <v>407</v>
      </c>
      <c r="B4" s="127" t="s">
        <v>410</v>
      </c>
      <c r="C4" s="126" t="s">
        <v>411</v>
      </c>
      <c r="D4" s="128" t="s">
        <v>614</v>
      </c>
      <c r="E4" s="128"/>
      <c r="F4" s="128"/>
    </row>
    <row r="5" spans="1:6" s="121" customFormat="1" ht="18" customHeight="1">
      <c r="A5" s="129"/>
      <c r="B5" s="130"/>
      <c r="C5" s="129"/>
      <c r="D5" s="128" t="s">
        <v>54</v>
      </c>
      <c r="E5" s="128" t="s">
        <v>87</v>
      </c>
      <c r="F5" s="128" t="s">
        <v>88</v>
      </c>
    </row>
    <row r="6" spans="1:6" s="121" customFormat="1" ht="18" customHeight="1">
      <c r="A6" s="131">
        <v>1</v>
      </c>
      <c r="B6" s="132" t="s">
        <v>191</v>
      </c>
      <c r="C6" s="132" t="s">
        <v>192</v>
      </c>
      <c r="D6" s="132" t="s">
        <v>193</v>
      </c>
      <c r="E6" s="132" t="s">
        <v>194</v>
      </c>
      <c r="F6" s="132" t="s">
        <v>195</v>
      </c>
    </row>
    <row r="7" spans="1:6" s="121" customFormat="1" ht="18" customHeight="1">
      <c r="A7" s="131"/>
      <c r="B7" s="132"/>
      <c r="C7" s="131"/>
      <c r="D7" s="133"/>
      <c r="E7" s="128"/>
      <c r="F7" s="128"/>
    </row>
    <row r="8" spans="1:6" s="121" customFormat="1" ht="21" customHeight="1">
      <c r="A8" s="134" t="s">
        <v>54</v>
      </c>
      <c r="B8" s="135"/>
      <c r="C8" s="136"/>
      <c r="D8" s="128"/>
      <c r="E8" s="128"/>
      <c r="F8" s="128"/>
    </row>
    <row r="9" s="122" customFormat="1" ht="12.75">
      <c r="A9" s="79" t="s">
        <v>615</v>
      </c>
    </row>
  </sheetData>
  <sheetProtection/>
  <mergeCells count="6">
    <mergeCell ref="A2:F2"/>
    <mergeCell ref="D4:F4"/>
    <mergeCell ref="A8:C8"/>
    <mergeCell ref="A4:A5"/>
    <mergeCell ref="B4:B5"/>
    <mergeCell ref="C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Q38"/>
  <sheetViews>
    <sheetView workbookViewId="0" topLeftCell="A1">
      <selection activeCell="F15" sqref="F15"/>
    </sheetView>
  </sheetViews>
  <sheetFormatPr defaultColWidth="8.8515625" defaultRowHeight="14.25" customHeight="1"/>
  <cols>
    <col min="1" max="1" width="28.8515625" style="61" customWidth="1"/>
    <col min="2" max="2" width="21.7109375" style="61" customWidth="1"/>
    <col min="3" max="3" width="35.28125" style="61" customWidth="1"/>
    <col min="4" max="4" width="7.7109375" style="61" customWidth="1"/>
    <col min="5" max="6" width="10.28125" style="61" customWidth="1"/>
    <col min="7" max="7" width="12.00390625" style="61" customWidth="1"/>
    <col min="8" max="10" width="10.00390625" style="61" customWidth="1"/>
    <col min="11" max="11" width="9.140625" style="49" customWidth="1"/>
    <col min="12" max="13" width="9.140625" style="61" customWidth="1"/>
    <col min="14" max="15" width="12.7109375" style="61" customWidth="1"/>
    <col min="16" max="16" width="9.140625" style="49" customWidth="1"/>
    <col min="17" max="17" width="10.421875" style="61" customWidth="1"/>
    <col min="18" max="18" width="9.140625" style="49" customWidth="1"/>
    <col min="19" max="16384" width="9.140625" style="49" bestFit="1" customWidth="1"/>
  </cols>
  <sheetData>
    <row r="1" spans="1:17" ht="13.5" customHeight="1">
      <c r="A1" s="62"/>
      <c r="B1" s="62"/>
      <c r="C1" s="62"/>
      <c r="D1" s="62"/>
      <c r="E1" s="62"/>
      <c r="F1" s="62"/>
      <c r="G1" s="62"/>
      <c r="H1" s="62"/>
      <c r="I1" s="62"/>
      <c r="J1" s="62"/>
      <c r="P1" s="60"/>
      <c r="Q1" s="117" t="s">
        <v>612</v>
      </c>
    </row>
    <row r="2" spans="1:17" ht="27.75" customHeight="1">
      <c r="A2" s="64" t="s">
        <v>616</v>
      </c>
      <c r="B2" s="51"/>
      <c r="C2" s="51"/>
      <c r="D2" s="51"/>
      <c r="E2" s="51"/>
      <c r="F2" s="51"/>
      <c r="G2" s="51"/>
      <c r="H2" s="51"/>
      <c r="I2" s="51"/>
      <c r="J2" s="51"/>
      <c r="K2" s="52"/>
      <c r="L2" s="51"/>
      <c r="M2" s="51"/>
      <c r="N2" s="51"/>
      <c r="O2" s="51"/>
      <c r="P2" s="52"/>
      <c r="Q2" s="51"/>
    </row>
    <row r="3" spans="1:17" ht="18.75" customHeight="1">
      <c r="A3" s="84" t="s">
        <v>2</v>
      </c>
      <c r="B3" s="85"/>
      <c r="C3" s="85"/>
      <c r="D3" s="85"/>
      <c r="E3" s="85"/>
      <c r="F3" s="85"/>
      <c r="G3" s="85"/>
      <c r="H3" s="85"/>
      <c r="I3" s="85"/>
      <c r="J3" s="85"/>
      <c r="P3" s="80"/>
      <c r="Q3" s="118" t="s">
        <v>398</v>
      </c>
    </row>
    <row r="4" spans="1:17" ht="15.75" customHeight="1">
      <c r="A4" s="11" t="s">
        <v>617</v>
      </c>
      <c r="B4" s="100" t="s">
        <v>618</v>
      </c>
      <c r="C4" s="100" t="s">
        <v>619</v>
      </c>
      <c r="D4" s="100" t="s">
        <v>620</v>
      </c>
      <c r="E4" s="100" t="s">
        <v>621</v>
      </c>
      <c r="F4" s="100" t="s">
        <v>622</v>
      </c>
      <c r="G4" s="101" t="s">
        <v>414</v>
      </c>
      <c r="H4" s="102"/>
      <c r="I4" s="102"/>
      <c r="J4" s="101"/>
      <c r="K4" s="112"/>
      <c r="L4" s="101"/>
      <c r="M4" s="101"/>
      <c r="N4" s="101"/>
      <c r="O4" s="101"/>
      <c r="P4" s="112"/>
      <c r="Q4" s="119"/>
    </row>
    <row r="5" spans="1:17" ht="17.25" customHeight="1">
      <c r="A5" s="103"/>
      <c r="B5" s="104"/>
      <c r="C5" s="104"/>
      <c r="D5" s="104"/>
      <c r="E5" s="104"/>
      <c r="F5" s="104"/>
      <c r="G5" s="105" t="s">
        <v>54</v>
      </c>
      <c r="H5" s="86" t="s">
        <v>57</v>
      </c>
      <c r="I5" s="86" t="s">
        <v>623</v>
      </c>
      <c r="J5" s="104" t="s">
        <v>624</v>
      </c>
      <c r="K5" s="113" t="s">
        <v>625</v>
      </c>
      <c r="L5" s="114" t="s">
        <v>61</v>
      </c>
      <c r="M5" s="114"/>
      <c r="N5" s="114"/>
      <c r="O5" s="114"/>
      <c r="P5" s="115"/>
      <c r="Q5" s="106"/>
    </row>
    <row r="6" spans="1:17" ht="54" customHeight="1">
      <c r="A6" s="19"/>
      <c r="B6" s="106"/>
      <c r="C6" s="106"/>
      <c r="D6" s="106"/>
      <c r="E6" s="106"/>
      <c r="F6" s="106"/>
      <c r="G6" s="107"/>
      <c r="H6" s="86"/>
      <c r="I6" s="86"/>
      <c r="J6" s="106"/>
      <c r="K6" s="116"/>
      <c r="L6" s="106" t="s">
        <v>56</v>
      </c>
      <c r="M6" s="106" t="s">
        <v>62</v>
      </c>
      <c r="N6" s="106" t="s">
        <v>544</v>
      </c>
      <c r="O6" s="106" t="s">
        <v>64</v>
      </c>
      <c r="P6" s="116" t="s">
        <v>65</v>
      </c>
      <c r="Q6" s="106" t="s">
        <v>66</v>
      </c>
    </row>
    <row r="7" spans="1:17" ht="15" customHeight="1">
      <c r="A7" s="20">
        <v>1</v>
      </c>
      <c r="B7" s="108">
        <v>2</v>
      </c>
      <c r="C7" s="108">
        <v>3</v>
      </c>
      <c r="D7" s="20">
        <v>4</v>
      </c>
      <c r="E7" s="108">
        <v>5</v>
      </c>
      <c r="F7" s="108">
        <v>6</v>
      </c>
      <c r="G7" s="20">
        <v>7</v>
      </c>
      <c r="H7" s="108">
        <v>8</v>
      </c>
      <c r="I7" s="108">
        <v>9</v>
      </c>
      <c r="J7" s="20">
        <v>10</v>
      </c>
      <c r="K7" s="108">
        <v>11</v>
      </c>
      <c r="L7" s="108">
        <v>12</v>
      </c>
      <c r="M7" s="20">
        <v>13</v>
      </c>
      <c r="N7" s="108">
        <v>14</v>
      </c>
      <c r="O7" s="108">
        <v>15</v>
      </c>
      <c r="P7" s="20">
        <v>16</v>
      </c>
      <c r="Q7" s="108">
        <v>17</v>
      </c>
    </row>
    <row r="8" spans="1:17" ht="21" customHeight="1">
      <c r="A8" s="92" t="s">
        <v>626</v>
      </c>
      <c r="B8" s="88" t="s">
        <v>627</v>
      </c>
      <c r="C8" s="88" t="s">
        <v>628</v>
      </c>
      <c r="D8" s="88" t="s">
        <v>629</v>
      </c>
      <c r="E8" s="91">
        <v>2</v>
      </c>
      <c r="F8" s="91">
        <v>1.06</v>
      </c>
      <c r="G8" s="91">
        <v>1.06</v>
      </c>
      <c r="H8" s="91"/>
      <c r="I8" s="91"/>
      <c r="J8" s="91"/>
      <c r="K8" s="91"/>
      <c r="L8" s="91">
        <v>1.06</v>
      </c>
      <c r="M8" s="91"/>
      <c r="N8" s="91"/>
      <c r="O8" s="91"/>
      <c r="P8" s="91"/>
      <c r="Q8" s="91">
        <v>1.06</v>
      </c>
    </row>
    <row r="9" spans="1:17" ht="21" customHeight="1">
      <c r="A9" s="92" t="s">
        <v>630</v>
      </c>
      <c r="B9" s="88" t="s">
        <v>631</v>
      </c>
      <c r="C9" s="88" t="s">
        <v>632</v>
      </c>
      <c r="D9" s="88" t="s">
        <v>629</v>
      </c>
      <c r="E9" s="91">
        <v>1</v>
      </c>
      <c r="F9" s="91">
        <v>0.17</v>
      </c>
      <c r="G9" s="91">
        <v>0.17</v>
      </c>
      <c r="H9" s="91">
        <v>0.17</v>
      </c>
      <c r="I9" s="91"/>
      <c r="J9" s="91"/>
      <c r="K9" s="91"/>
      <c r="L9" s="91">
        <v>0</v>
      </c>
      <c r="M9" s="91"/>
      <c r="N9" s="91"/>
      <c r="O9" s="91"/>
      <c r="P9" s="91"/>
      <c r="Q9" s="91">
        <v>0</v>
      </c>
    </row>
    <row r="10" spans="1:17" ht="21" customHeight="1">
      <c r="A10" s="92" t="s">
        <v>630</v>
      </c>
      <c r="B10" s="88" t="s">
        <v>631</v>
      </c>
      <c r="C10" s="88" t="s">
        <v>632</v>
      </c>
      <c r="D10" s="88" t="s">
        <v>629</v>
      </c>
      <c r="E10" s="91">
        <v>1</v>
      </c>
      <c r="F10" s="91">
        <v>0.37</v>
      </c>
      <c r="G10" s="91">
        <v>0.37</v>
      </c>
      <c r="H10" s="91">
        <v>0.37</v>
      </c>
      <c r="I10" s="91"/>
      <c r="J10" s="91"/>
      <c r="K10" s="91"/>
      <c r="L10" s="91">
        <v>0</v>
      </c>
      <c r="M10" s="91"/>
      <c r="N10" s="91"/>
      <c r="O10" s="91"/>
      <c r="P10" s="91"/>
      <c r="Q10" s="91">
        <v>0</v>
      </c>
    </row>
    <row r="11" spans="1:17" ht="21" customHeight="1">
      <c r="A11" s="92" t="s">
        <v>633</v>
      </c>
      <c r="B11" s="88" t="s">
        <v>634</v>
      </c>
      <c r="C11" s="88" t="s">
        <v>632</v>
      </c>
      <c r="D11" s="88" t="s">
        <v>629</v>
      </c>
      <c r="E11" s="91">
        <v>1</v>
      </c>
      <c r="F11" s="91">
        <v>0.54</v>
      </c>
      <c r="G11" s="91">
        <v>0.54</v>
      </c>
      <c r="H11" s="91">
        <v>0.54</v>
      </c>
      <c r="I11" s="91"/>
      <c r="J11" s="91"/>
      <c r="K11" s="91"/>
      <c r="L11" s="91">
        <v>0</v>
      </c>
      <c r="M11" s="91"/>
      <c r="N11" s="91"/>
      <c r="O11" s="91"/>
      <c r="P11" s="91"/>
      <c r="Q11" s="91">
        <v>0</v>
      </c>
    </row>
    <row r="12" spans="1:17" ht="21" customHeight="1">
      <c r="A12" s="92" t="s">
        <v>635</v>
      </c>
      <c r="B12" s="88" t="s">
        <v>636</v>
      </c>
      <c r="C12" s="88" t="s">
        <v>637</v>
      </c>
      <c r="D12" s="88" t="s">
        <v>629</v>
      </c>
      <c r="E12" s="91">
        <v>1</v>
      </c>
      <c r="F12" s="91">
        <v>0.35</v>
      </c>
      <c r="G12" s="91">
        <v>0.35</v>
      </c>
      <c r="H12" s="91">
        <v>0.35</v>
      </c>
      <c r="I12" s="91"/>
      <c r="J12" s="91"/>
      <c r="K12" s="91"/>
      <c r="L12" s="91">
        <v>0</v>
      </c>
      <c r="M12" s="91"/>
      <c r="N12" s="91"/>
      <c r="O12" s="91"/>
      <c r="P12" s="91"/>
      <c r="Q12" s="91">
        <v>0</v>
      </c>
    </row>
    <row r="13" spans="1:17" ht="21" customHeight="1">
      <c r="A13" s="92" t="s">
        <v>638</v>
      </c>
      <c r="B13" s="88" t="s">
        <v>639</v>
      </c>
      <c r="C13" s="88" t="s">
        <v>640</v>
      </c>
      <c r="D13" s="88" t="s">
        <v>629</v>
      </c>
      <c r="E13" s="91">
        <v>1</v>
      </c>
      <c r="F13" s="91">
        <v>0.19</v>
      </c>
      <c r="G13" s="91">
        <v>0.19</v>
      </c>
      <c r="H13" s="91">
        <v>0.19</v>
      </c>
      <c r="I13" s="91"/>
      <c r="J13" s="91"/>
      <c r="K13" s="91"/>
      <c r="L13" s="91">
        <v>0</v>
      </c>
      <c r="M13" s="91"/>
      <c r="N13" s="91"/>
      <c r="O13" s="91"/>
      <c r="P13" s="91"/>
      <c r="Q13" s="91">
        <v>0</v>
      </c>
    </row>
    <row r="14" spans="1:17" ht="21" customHeight="1">
      <c r="A14" s="92" t="s">
        <v>638</v>
      </c>
      <c r="B14" s="88" t="s">
        <v>641</v>
      </c>
      <c r="C14" s="88" t="s">
        <v>640</v>
      </c>
      <c r="D14" s="88" t="s">
        <v>629</v>
      </c>
      <c r="E14" s="91">
        <v>2</v>
      </c>
      <c r="F14" s="91">
        <v>0.44</v>
      </c>
      <c r="G14" s="91">
        <v>0.44</v>
      </c>
      <c r="H14" s="91">
        <v>0.44</v>
      </c>
      <c r="I14" s="91"/>
      <c r="J14" s="91"/>
      <c r="K14" s="91"/>
      <c r="L14" s="91">
        <v>0</v>
      </c>
      <c r="M14" s="91"/>
      <c r="N14" s="91"/>
      <c r="O14" s="91"/>
      <c r="P14" s="91"/>
      <c r="Q14" s="91">
        <v>0</v>
      </c>
    </row>
    <row r="15" spans="1:17" ht="21" customHeight="1">
      <c r="A15" s="92" t="s">
        <v>642</v>
      </c>
      <c r="B15" s="88" t="s">
        <v>643</v>
      </c>
      <c r="C15" s="88" t="s">
        <v>640</v>
      </c>
      <c r="D15" s="88" t="s">
        <v>629</v>
      </c>
      <c r="E15" s="91">
        <v>1</v>
      </c>
      <c r="F15" s="91">
        <v>0.19</v>
      </c>
      <c r="G15" s="91">
        <v>0.19</v>
      </c>
      <c r="H15" s="91">
        <v>0.19</v>
      </c>
      <c r="I15" s="91"/>
      <c r="J15" s="91"/>
      <c r="K15" s="91"/>
      <c r="L15" s="91">
        <v>0</v>
      </c>
      <c r="M15" s="91"/>
      <c r="N15" s="91"/>
      <c r="O15" s="91"/>
      <c r="P15" s="91"/>
      <c r="Q15" s="91">
        <v>0</v>
      </c>
    </row>
    <row r="16" spans="1:17" ht="21" customHeight="1">
      <c r="A16" s="92" t="s">
        <v>644</v>
      </c>
      <c r="B16" s="88" t="s">
        <v>645</v>
      </c>
      <c r="C16" s="88" t="s">
        <v>646</v>
      </c>
      <c r="D16" s="88" t="s">
        <v>629</v>
      </c>
      <c r="E16" s="91">
        <v>3</v>
      </c>
      <c r="F16" s="91">
        <v>0.291</v>
      </c>
      <c r="G16" s="91">
        <v>0.291</v>
      </c>
      <c r="H16" s="91"/>
      <c r="I16" s="91"/>
      <c r="J16" s="91"/>
      <c r="K16" s="91"/>
      <c r="L16" s="91">
        <v>0.291</v>
      </c>
      <c r="M16" s="91"/>
      <c r="N16" s="91"/>
      <c r="O16" s="91"/>
      <c r="P16" s="91"/>
      <c r="Q16" s="91">
        <v>0.291</v>
      </c>
    </row>
    <row r="17" spans="1:17" ht="21" customHeight="1">
      <c r="A17" s="92" t="s">
        <v>638</v>
      </c>
      <c r="B17" s="88" t="s">
        <v>647</v>
      </c>
      <c r="C17" s="88" t="s">
        <v>648</v>
      </c>
      <c r="D17" s="88" t="s">
        <v>649</v>
      </c>
      <c r="E17" s="91">
        <v>1</v>
      </c>
      <c r="F17" s="91">
        <v>0.035</v>
      </c>
      <c r="G17" s="91">
        <v>0.035</v>
      </c>
      <c r="H17" s="91">
        <v>0.035</v>
      </c>
      <c r="I17" s="91"/>
      <c r="J17" s="91"/>
      <c r="K17" s="91"/>
      <c r="L17" s="91">
        <v>0</v>
      </c>
      <c r="M17" s="91"/>
      <c r="N17" s="91"/>
      <c r="O17" s="91"/>
      <c r="P17" s="91"/>
      <c r="Q17" s="91">
        <v>0</v>
      </c>
    </row>
    <row r="18" spans="1:17" ht="21" customHeight="1">
      <c r="A18" s="92" t="s">
        <v>638</v>
      </c>
      <c r="B18" s="88" t="s">
        <v>650</v>
      </c>
      <c r="C18" s="88" t="s">
        <v>648</v>
      </c>
      <c r="D18" s="88" t="s">
        <v>649</v>
      </c>
      <c r="E18" s="91">
        <v>30</v>
      </c>
      <c r="F18" s="91">
        <v>0.84</v>
      </c>
      <c r="G18" s="91">
        <v>0.84</v>
      </c>
      <c r="H18" s="91">
        <v>0.84</v>
      </c>
      <c r="I18" s="91"/>
      <c r="J18" s="91"/>
      <c r="K18" s="91"/>
      <c r="L18" s="91">
        <v>0</v>
      </c>
      <c r="M18" s="91"/>
      <c r="N18" s="91"/>
      <c r="O18" s="91"/>
      <c r="P18" s="91"/>
      <c r="Q18" s="91">
        <v>0</v>
      </c>
    </row>
    <row r="19" spans="1:17" ht="21" customHeight="1">
      <c r="A19" s="92" t="s">
        <v>638</v>
      </c>
      <c r="B19" s="88" t="s">
        <v>647</v>
      </c>
      <c r="C19" s="88" t="s">
        <v>648</v>
      </c>
      <c r="D19" s="88" t="s">
        <v>649</v>
      </c>
      <c r="E19" s="91">
        <v>1</v>
      </c>
      <c r="F19" s="91">
        <v>0.011</v>
      </c>
      <c r="G19" s="91">
        <v>0.011</v>
      </c>
      <c r="H19" s="91">
        <v>0.011</v>
      </c>
      <c r="I19" s="91"/>
      <c r="J19" s="91"/>
      <c r="K19" s="91"/>
      <c r="L19" s="91">
        <v>0</v>
      </c>
      <c r="M19" s="91"/>
      <c r="N19" s="91"/>
      <c r="O19" s="91"/>
      <c r="P19" s="91"/>
      <c r="Q19" s="91">
        <v>0</v>
      </c>
    </row>
    <row r="20" spans="1:17" ht="21" customHeight="1">
      <c r="A20" s="92" t="s">
        <v>638</v>
      </c>
      <c r="B20" s="88" t="s">
        <v>647</v>
      </c>
      <c r="C20" s="88" t="s">
        <v>648</v>
      </c>
      <c r="D20" s="88" t="s">
        <v>649</v>
      </c>
      <c r="E20" s="91">
        <v>1</v>
      </c>
      <c r="F20" s="91">
        <v>0.046</v>
      </c>
      <c r="G20" s="91">
        <v>0.046</v>
      </c>
      <c r="H20" s="91">
        <v>0.046</v>
      </c>
      <c r="I20" s="91"/>
      <c r="J20" s="91"/>
      <c r="K20" s="91"/>
      <c r="L20" s="91">
        <v>0</v>
      </c>
      <c r="M20" s="91"/>
      <c r="N20" s="91"/>
      <c r="O20" s="91"/>
      <c r="P20" s="91"/>
      <c r="Q20" s="91">
        <v>0</v>
      </c>
    </row>
    <row r="21" spans="1:17" ht="21" customHeight="1">
      <c r="A21" s="92" t="s">
        <v>638</v>
      </c>
      <c r="B21" s="88" t="s">
        <v>651</v>
      </c>
      <c r="C21" s="88" t="s">
        <v>652</v>
      </c>
      <c r="D21" s="88" t="s">
        <v>649</v>
      </c>
      <c r="E21" s="91">
        <v>60</v>
      </c>
      <c r="F21" s="91">
        <v>0.66</v>
      </c>
      <c r="G21" s="91">
        <v>0.66</v>
      </c>
      <c r="H21" s="91">
        <v>0.66</v>
      </c>
      <c r="I21" s="91"/>
      <c r="J21" s="91"/>
      <c r="K21" s="91"/>
      <c r="L21" s="91">
        <v>0</v>
      </c>
      <c r="M21" s="91"/>
      <c r="N21" s="91"/>
      <c r="O21" s="91"/>
      <c r="P21" s="91"/>
      <c r="Q21" s="91">
        <v>0</v>
      </c>
    </row>
    <row r="22" spans="1:17" ht="21" customHeight="1">
      <c r="A22" s="92" t="s">
        <v>638</v>
      </c>
      <c r="B22" s="88" t="s">
        <v>653</v>
      </c>
      <c r="C22" s="88" t="s">
        <v>654</v>
      </c>
      <c r="D22" s="88" t="s">
        <v>649</v>
      </c>
      <c r="E22" s="91">
        <v>1</v>
      </c>
      <c r="F22" s="91">
        <v>0.09</v>
      </c>
      <c r="G22" s="91">
        <v>0.09</v>
      </c>
      <c r="H22" s="91">
        <v>0.09</v>
      </c>
      <c r="I22" s="91"/>
      <c r="J22" s="91"/>
      <c r="K22" s="91"/>
      <c r="L22" s="91">
        <v>0</v>
      </c>
      <c r="M22" s="91"/>
      <c r="N22" s="91"/>
      <c r="O22" s="91"/>
      <c r="P22" s="91"/>
      <c r="Q22" s="91">
        <v>0</v>
      </c>
    </row>
    <row r="23" spans="1:17" ht="21" customHeight="1">
      <c r="A23" s="92" t="s">
        <v>638</v>
      </c>
      <c r="B23" s="88" t="s">
        <v>653</v>
      </c>
      <c r="C23" s="88" t="s">
        <v>654</v>
      </c>
      <c r="D23" s="88" t="s">
        <v>649</v>
      </c>
      <c r="E23" s="91">
        <v>1</v>
      </c>
      <c r="F23" s="91">
        <v>0.09</v>
      </c>
      <c r="G23" s="91">
        <v>0.09</v>
      </c>
      <c r="H23" s="91">
        <v>0.09</v>
      </c>
      <c r="I23" s="91"/>
      <c r="J23" s="91"/>
      <c r="K23" s="91"/>
      <c r="L23" s="91">
        <v>0</v>
      </c>
      <c r="M23" s="91"/>
      <c r="N23" s="91"/>
      <c r="O23" s="91"/>
      <c r="P23" s="91"/>
      <c r="Q23" s="91">
        <v>0</v>
      </c>
    </row>
    <row r="24" spans="1:17" ht="21" customHeight="1">
      <c r="A24" s="92" t="s">
        <v>638</v>
      </c>
      <c r="B24" s="88" t="s">
        <v>655</v>
      </c>
      <c r="C24" s="88" t="s">
        <v>654</v>
      </c>
      <c r="D24" s="88" t="s">
        <v>649</v>
      </c>
      <c r="E24" s="91">
        <v>3</v>
      </c>
      <c r="F24" s="91">
        <v>0.51</v>
      </c>
      <c r="G24" s="91">
        <v>0.51</v>
      </c>
      <c r="H24" s="91">
        <v>0.51</v>
      </c>
      <c r="I24" s="91"/>
      <c r="J24" s="91"/>
      <c r="K24" s="91"/>
      <c r="L24" s="91">
        <v>0</v>
      </c>
      <c r="M24" s="91"/>
      <c r="N24" s="91"/>
      <c r="O24" s="91"/>
      <c r="P24" s="91"/>
      <c r="Q24" s="91">
        <v>0</v>
      </c>
    </row>
    <row r="25" spans="1:17" ht="21" customHeight="1">
      <c r="A25" s="92" t="s">
        <v>638</v>
      </c>
      <c r="B25" s="88" t="s">
        <v>655</v>
      </c>
      <c r="C25" s="88" t="s">
        <v>654</v>
      </c>
      <c r="D25" s="88" t="s">
        <v>649</v>
      </c>
      <c r="E25" s="91">
        <v>2</v>
      </c>
      <c r="F25" s="91">
        <v>0.21</v>
      </c>
      <c r="G25" s="91">
        <v>0.21</v>
      </c>
      <c r="H25" s="91">
        <v>0.21</v>
      </c>
      <c r="I25" s="91"/>
      <c r="J25" s="91"/>
      <c r="K25" s="91"/>
      <c r="L25" s="91">
        <v>0</v>
      </c>
      <c r="M25" s="91"/>
      <c r="N25" s="91"/>
      <c r="O25" s="91"/>
      <c r="P25" s="91"/>
      <c r="Q25" s="91">
        <v>0</v>
      </c>
    </row>
    <row r="26" spans="1:17" ht="21" customHeight="1">
      <c r="A26" s="87" t="s">
        <v>656</v>
      </c>
      <c r="B26" s="88" t="s">
        <v>657</v>
      </c>
      <c r="C26" s="88" t="s">
        <v>658</v>
      </c>
      <c r="D26" s="88" t="s">
        <v>649</v>
      </c>
      <c r="E26" s="91">
        <v>5</v>
      </c>
      <c r="F26" s="91">
        <v>0.92</v>
      </c>
      <c r="G26" s="91">
        <v>0.92</v>
      </c>
      <c r="H26" s="91">
        <v>0.92</v>
      </c>
      <c r="I26" s="91"/>
      <c r="J26" s="91"/>
      <c r="K26" s="91"/>
      <c r="L26" s="91">
        <v>0</v>
      </c>
      <c r="M26" s="91"/>
      <c r="N26" s="91"/>
      <c r="O26" s="91"/>
      <c r="P26" s="91"/>
      <c r="Q26" s="91">
        <v>0</v>
      </c>
    </row>
    <row r="27" spans="1:17" ht="21" customHeight="1">
      <c r="A27" s="92" t="s">
        <v>638</v>
      </c>
      <c r="B27" s="88" t="s">
        <v>659</v>
      </c>
      <c r="C27" s="88" t="s">
        <v>658</v>
      </c>
      <c r="D27" s="88" t="s">
        <v>649</v>
      </c>
      <c r="E27" s="91">
        <v>1</v>
      </c>
      <c r="F27" s="91">
        <v>0.02</v>
      </c>
      <c r="G27" s="91">
        <v>0.02</v>
      </c>
      <c r="H27" s="91">
        <v>0.02</v>
      </c>
      <c r="I27" s="91"/>
      <c r="J27" s="91"/>
      <c r="K27" s="91"/>
      <c r="L27" s="91">
        <v>0</v>
      </c>
      <c r="M27" s="91"/>
      <c r="N27" s="91"/>
      <c r="O27" s="91"/>
      <c r="P27" s="91"/>
      <c r="Q27" s="91">
        <v>0</v>
      </c>
    </row>
    <row r="28" spans="1:17" ht="21" customHeight="1">
      <c r="A28" s="92" t="s">
        <v>638</v>
      </c>
      <c r="B28" s="88" t="s">
        <v>660</v>
      </c>
      <c r="C28" s="88" t="s">
        <v>661</v>
      </c>
      <c r="D28" s="88" t="s">
        <v>649</v>
      </c>
      <c r="E28" s="91">
        <v>1</v>
      </c>
      <c r="F28" s="91">
        <v>0.105</v>
      </c>
      <c r="G28" s="91">
        <v>0.105</v>
      </c>
      <c r="H28" s="91">
        <v>0.105</v>
      </c>
      <c r="I28" s="91"/>
      <c r="J28" s="91"/>
      <c r="K28" s="91"/>
      <c r="L28" s="91">
        <v>0</v>
      </c>
      <c r="M28" s="91"/>
      <c r="N28" s="91"/>
      <c r="O28" s="91"/>
      <c r="P28" s="91"/>
      <c r="Q28" s="91">
        <v>0</v>
      </c>
    </row>
    <row r="29" spans="1:17" ht="21" customHeight="1">
      <c r="A29" s="92" t="s">
        <v>638</v>
      </c>
      <c r="B29" s="88" t="s">
        <v>660</v>
      </c>
      <c r="C29" s="88" t="s">
        <v>661</v>
      </c>
      <c r="D29" s="88" t="s">
        <v>649</v>
      </c>
      <c r="E29" s="91">
        <v>2</v>
      </c>
      <c r="F29" s="91">
        <v>0.123</v>
      </c>
      <c r="G29" s="91">
        <v>0.123</v>
      </c>
      <c r="H29" s="91">
        <v>0.123</v>
      </c>
      <c r="I29" s="91"/>
      <c r="J29" s="91"/>
      <c r="K29" s="91"/>
      <c r="L29" s="91">
        <v>0</v>
      </c>
      <c r="M29" s="91"/>
      <c r="N29" s="91"/>
      <c r="O29" s="91"/>
      <c r="P29" s="91"/>
      <c r="Q29" s="91">
        <v>0</v>
      </c>
    </row>
    <row r="30" spans="1:17" ht="21" customHeight="1">
      <c r="A30" s="92" t="s">
        <v>638</v>
      </c>
      <c r="B30" s="88" t="s">
        <v>660</v>
      </c>
      <c r="C30" s="88" t="s">
        <v>661</v>
      </c>
      <c r="D30" s="88" t="s">
        <v>649</v>
      </c>
      <c r="E30" s="91">
        <v>2</v>
      </c>
      <c r="F30" s="91">
        <v>0.033</v>
      </c>
      <c r="G30" s="91">
        <v>0.033</v>
      </c>
      <c r="H30" s="91">
        <v>0.033</v>
      </c>
      <c r="I30" s="91"/>
      <c r="J30" s="91"/>
      <c r="K30" s="91"/>
      <c r="L30" s="91">
        <v>0</v>
      </c>
      <c r="M30" s="91"/>
      <c r="N30" s="91"/>
      <c r="O30" s="91"/>
      <c r="P30" s="91"/>
      <c r="Q30" s="91">
        <v>0</v>
      </c>
    </row>
    <row r="31" spans="1:17" ht="21" customHeight="1">
      <c r="A31" s="92" t="s">
        <v>452</v>
      </c>
      <c r="B31" s="88" t="s">
        <v>662</v>
      </c>
      <c r="C31" s="88" t="s">
        <v>663</v>
      </c>
      <c r="D31" s="88" t="s">
        <v>664</v>
      </c>
      <c r="E31" s="91">
        <v>8</v>
      </c>
      <c r="F31" s="91">
        <v>0.128</v>
      </c>
      <c r="G31" s="91">
        <v>0.128</v>
      </c>
      <c r="H31" s="91">
        <v>0.128</v>
      </c>
      <c r="I31" s="91"/>
      <c r="J31" s="91"/>
      <c r="K31" s="91"/>
      <c r="L31" s="91">
        <v>0</v>
      </c>
      <c r="M31" s="91"/>
      <c r="N31" s="91"/>
      <c r="O31" s="91"/>
      <c r="P31" s="91"/>
      <c r="Q31" s="91">
        <v>0</v>
      </c>
    </row>
    <row r="32" spans="1:17" ht="21" customHeight="1">
      <c r="A32" s="87" t="s">
        <v>644</v>
      </c>
      <c r="B32" s="88" t="s">
        <v>665</v>
      </c>
      <c r="C32" s="88" t="s">
        <v>663</v>
      </c>
      <c r="D32" s="88" t="s">
        <v>666</v>
      </c>
      <c r="E32" s="91">
        <v>1</v>
      </c>
      <c r="F32" s="91">
        <v>0.48</v>
      </c>
      <c r="G32" s="91">
        <v>0.48</v>
      </c>
      <c r="H32" s="91"/>
      <c r="I32" s="91"/>
      <c r="J32" s="91"/>
      <c r="K32" s="91"/>
      <c r="L32" s="91">
        <v>0.48</v>
      </c>
      <c r="M32" s="91"/>
      <c r="N32" s="91"/>
      <c r="O32" s="91"/>
      <c r="P32" s="91"/>
      <c r="Q32" s="91">
        <v>0.48</v>
      </c>
    </row>
    <row r="33" spans="1:17" ht="21" customHeight="1">
      <c r="A33" s="92" t="s">
        <v>667</v>
      </c>
      <c r="B33" s="88" t="s">
        <v>668</v>
      </c>
      <c r="C33" s="88" t="s">
        <v>663</v>
      </c>
      <c r="D33" s="88" t="s">
        <v>669</v>
      </c>
      <c r="E33" s="91">
        <v>1</v>
      </c>
      <c r="F33" s="91">
        <v>0.374</v>
      </c>
      <c r="G33" s="91">
        <v>0.374</v>
      </c>
      <c r="H33" s="91">
        <v>0.374</v>
      </c>
      <c r="I33" s="91"/>
      <c r="J33" s="91"/>
      <c r="K33" s="91"/>
      <c r="L33" s="91">
        <v>0</v>
      </c>
      <c r="M33" s="91"/>
      <c r="N33" s="91"/>
      <c r="O33" s="91"/>
      <c r="P33" s="91"/>
      <c r="Q33" s="91">
        <v>0</v>
      </c>
    </row>
    <row r="34" spans="1:17" ht="21" customHeight="1">
      <c r="A34" s="92" t="s">
        <v>452</v>
      </c>
      <c r="B34" s="88" t="s">
        <v>670</v>
      </c>
      <c r="C34" s="88" t="s">
        <v>663</v>
      </c>
      <c r="D34" s="88" t="s">
        <v>664</v>
      </c>
      <c r="E34" s="91">
        <v>75</v>
      </c>
      <c r="F34" s="91">
        <v>1.36</v>
      </c>
      <c r="G34" s="91">
        <v>1.36</v>
      </c>
      <c r="H34" s="91">
        <v>1.36</v>
      </c>
      <c r="I34" s="91"/>
      <c r="J34" s="91"/>
      <c r="K34" s="91"/>
      <c r="L34" s="91">
        <v>0</v>
      </c>
      <c r="M34" s="91"/>
      <c r="N34" s="91"/>
      <c r="O34" s="91"/>
      <c r="P34" s="91"/>
      <c r="Q34" s="91">
        <v>0</v>
      </c>
    </row>
    <row r="35" spans="1:17" ht="21" customHeight="1">
      <c r="A35" s="92" t="s">
        <v>452</v>
      </c>
      <c r="B35" s="88" t="s">
        <v>670</v>
      </c>
      <c r="C35" s="88" t="s">
        <v>663</v>
      </c>
      <c r="D35" s="88" t="s">
        <v>664</v>
      </c>
      <c r="E35" s="91">
        <v>5</v>
      </c>
      <c r="F35" s="91">
        <v>0.08</v>
      </c>
      <c r="G35" s="91">
        <v>0.08</v>
      </c>
      <c r="H35" s="91">
        <v>0.08</v>
      </c>
      <c r="I35" s="91"/>
      <c r="J35" s="91"/>
      <c r="K35" s="91"/>
      <c r="L35" s="91">
        <v>0</v>
      </c>
      <c r="M35" s="91"/>
      <c r="N35" s="91"/>
      <c r="O35" s="91"/>
      <c r="P35" s="91"/>
      <c r="Q35" s="91">
        <v>0</v>
      </c>
    </row>
    <row r="36" spans="1:17" ht="21" customHeight="1">
      <c r="A36" s="87" t="s">
        <v>644</v>
      </c>
      <c r="B36" s="88" t="s">
        <v>671</v>
      </c>
      <c r="C36" s="88" t="s">
        <v>663</v>
      </c>
      <c r="D36" s="88" t="s">
        <v>664</v>
      </c>
      <c r="E36" s="91">
        <v>20</v>
      </c>
      <c r="F36" s="91">
        <v>0.34</v>
      </c>
      <c r="G36" s="91">
        <v>0.34</v>
      </c>
      <c r="H36" s="91" t="s">
        <v>45</v>
      </c>
      <c r="I36" s="91" t="s">
        <v>45</v>
      </c>
      <c r="J36" s="91" t="s">
        <v>45</v>
      </c>
      <c r="K36" s="91" t="s">
        <v>45</v>
      </c>
      <c r="L36" s="91">
        <v>0.34</v>
      </c>
      <c r="M36" s="91" t="s">
        <v>45</v>
      </c>
      <c r="N36" s="91" t="s">
        <v>45</v>
      </c>
      <c r="O36" s="91"/>
      <c r="P36" s="91" t="s">
        <v>45</v>
      </c>
      <c r="Q36" s="91">
        <v>0.34</v>
      </c>
    </row>
    <row r="37" spans="1:17" ht="21" customHeight="1">
      <c r="A37" s="87" t="s">
        <v>644</v>
      </c>
      <c r="B37" s="88" t="s">
        <v>672</v>
      </c>
      <c r="C37" s="88" t="s">
        <v>663</v>
      </c>
      <c r="D37" s="88" t="s">
        <v>664</v>
      </c>
      <c r="E37" s="91">
        <v>30</v>
      </c>
      <c r="F37" s="91">
        <v>0.525</v>
      </c>
      <c r="G37" s="91">
        <v>0.525</v>
      </c>
      <c r="H37" s="91" t="s">
        <v>45</v>
      </c>
      <c r="I37" s="91" t="s">
        <v>45</v>
      </c>
      <c r="J37" s="91" t="s">
        <v>45</v>
      </c>
      <c r="K37" s="91" t="s">
        <v>45</v>
      </c>
      <c r="L37" s="91">
        <v>0.525</v>
      </c>
      <c r="M37" s="91" t="s">
        <v>45</v>
      </c>
      <c r="N37" s="91" t="s">
        <v>45</v>
      </c>
      <c r="O37" s="91"/>
      <c r="P37" s="91" t="s">
        <v>45</v>
      </c>
      <c r="Q37" s="91">
        <v>0.525</v>
      </c>
    </row>
    <row r="38" spans="1:17" ht="21" customHeight="1">
      <c r="A38" s="109" t="s">
        <v>150</v>
      </c>
      <c r="B38" s="110"/>
      <c r="C38" s="110"/>
      <c r="D38" s="110"/>
      <c r="E38" s="111"/>
      <c r="F38" s="91">
        <f>SUM(F8:F37)</f>
        <v>10.581000000000001</v>
      </c>
      <c r="G38" s="91">
        <f>SUM(G8:G37)</f>
        <v>10.581000000000001</v>
      </c>
      <c r="H38" s="91">
        <f>SUM(H8:H37)</f>
        <v>7.885000000000001</v>
      </c>
      <c r="I38" s="91"/>
      <c r="J38" s="91"/>
      <c r="K38" s="91"/>
      <c r="L38" s="91">
        <f>SUM(L8:L37)</f>
        <v>2.6959999999999997</v>
      </c>
      <c r="M38" s="91"/>
      <c r="N38" s="91"/>
      <c r="O38" s="91"/>
      <c r="P38" s="91"/>
      <c r="Q38" s="91">
        <f>SUM(Q8:Q37)</f>
        <v>2.6959999999999997</v>
      </c>
    </row>
  </sheetData>
  <sheetProtection/>
  <autoFilter ref="A7:Q38"/>
  <mergeCells count="16">
    <mergeCell ref="A2:Q2"/>
    <mergeCell ref="A3:F3"/>
    <mergeCell ref="G4:Q4"/>
    <mergeCell ref="L5:Q5"/>
    <mergeCell ref="A38:E38"/>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T30"/>
  <sheetViews>
    <sheetView workbookViewId="0" topLeftCell="A1">
      <selection activeCell="F29" sqref="F29"/>
    </sheetView>
  </sheetViews>
  <sheetFormatPr defaultColWidth="8.7109375" defaultRowHeight="14.25" customHeight="1"/>
  <cols>
    <col min="1" max="1" width="35.7109375" style="81" customWidth="1"/>
    <col min="2" max="2" width="29.57421875" style="81" customWidth="1"/>
    <col min="3" max="3" width="18.57421875" style="81" customWidth="1"/>
    <col min="4" max="6" width="9.140625" style="81" customWidth="1"/>
    <col min="7" max="7" width="32.140625" style="81" customWidth="1"/>
    <col min="8" max="8" width="12.00390625" style="61" customWidth="1"/>
    <col min="9" max="11" width="10.00390625" style="61" customWidth="1"/>
    <col min="12" max="12" width="9.140625" style="49" customWidth="1"/>
    <col min="13" max="14" width="9.140625" style="61" customWidth="1"/>
    <col min="15" max="16" width="12.7109375" style="61" customWidth="1"/>
    <col min="17" max="17" width="9.140625" style="49" customWidth="1"/>
    <col min="18" max="18" width="10.421875" style="61" customWidth="1"/>
    <col min="19" max="19" width="9.140625" style="49" customWidth="1"/>
    <col min="20" max="247" width="9.140625" style="49" bestFit="1" customWidth="1"/>
    <col min="248" max="16384" width="8.7109375" style="49" customWidth="1"/>
  </cols>
  <sheetData>
    <row r="1" spans="1:18" ht="13.5" customHeight="1">
      <c r="A1" s="62"/>
      <c r="B1" s="62"/>
      <c r="C1" s="62"/>
      <c r="D1" s="62"/>
      <c r="E1" s="62"/>
      <c r="F1" s="62"/>
      <c r="G1" s="62"/>
      <c r="H1" s="82"/>
      <c r="I1" s="82"/>
      <c r="J1" s="82"/>
      <c r="K1" s="82"/>
      <c r="L1" s="93"/>
      <c r="M1" s="68"/>
      <c r="N1" s="68"/>
      <c r="O1" s="68"/>
      <c r="P1" s="68"/>
      <c r="Q1" s="96"/>
      <c r="R1" s="97" t="s">
        <v>673</v>
      </c>
    </row>
    <row r="2" spans="1:18" ht="27.75" customHeight="1">
      <c r="A2" s="83" t="s">
        <v>674</v>
      </c>
      <c r="B2" s="83"/>
      <c r="C2" s="83"/>
      <c r="D2" s="83"/>
      <c r="E2" s="83"/>
      <c r="F2" s="83"/>
      <c r="G2" s="83"/>
      <c r="H2" s="83"/>
      <c r="I2" s="83"/>
      <c r="J2" s="83"/>
      <c r="K2" s="83"/>
      <c r="L2" s="83"/>
      <c r="M2" s="83"/>
      <c r="N2" s="83"/>
      <c r="O2" s="83"/>
      <c r="P2" s="83"/>
      <c r="Q2" s="83"/>
      <c r="R2" s="83"/>
    </row>
    <row r="3" spans="1:18" ht="25.5" customHeight="1">
      <c r="A3" s="84" t="s">
        <v>2</v>
      </c>
      <c r="B3" s="85"/>
      <c r="C3" s="85"/>
      <c r="D3" s="85"/>
      <c r="E3" s="85"/>
      <c r="F3" s="85"/>
      <c r="G3" s="85"/>
      <c r="H3" s="66"/>
      <c r="I3" s="66"/>
      <c r="J3" s="66"/>
      <c r="K3" s="66"/>
      <c r="L3" s="93"/>
      <c r="M3" s="68"/>
      <c r="N3" s="68"/>
      <c r="O3" s="68"/>
      <c r="P3" s="68"/>
      <c r="Q3" s="98"/>
      <c r="R3" s="99" t="s">
        <v>398</v>
      </c>
    </row>
    <row r="4" spans="1:18" ht="15.75" customHeight="1">
      <c r="A4" s="86" t="s">
        <v>617</v>
      </c>
      <c r="B4" s="86" t="s">
        <v>675</v>
      </c>
      <c r="C4" s="86" t="s">
        <v>676</v>
      </c>
      <c r="D4" s="86" t="s">
        <v>677</v>
      </c>
      <c r="E4" s="86" t="s">
        <v>678</v>
      </c>
      <c r="F4" s="86" t="s">
        <v>679</v>
      </c>
      <c r="G4" s="86" t="s">
        <v>680</v>
      </c>
      <c r="H4" s="86" t="s">
        <v>414</v>
      </c>
      <c r="I4" s="86"/>
      <c r="J4" s="86"/>
      <c r="K4" s="86"/>
      <c r="L4" s="94"/>
      <c r="M4" s="86"/>
      <c r="N4" s="86"/>
      <c r="O4" s="86"/>
      <c r="P4" s="86"/>
      <c r="Q4" s="94"/>
      <c r="R4" s="86"/>
    </row>
    <row r="5" spans="1:18" ht="17.25" customHeight="1">
      <c r="A5" s="86"/>
      <c r="B5" s="86"/>
      <c r="C5" s="86"/>
      <c r="D5" s="86"/>
      <c r="E5" s="86"/>
      <c r="F5" s="86"/>
      <c r="G5" s="86"/>
      <c r="H5" s="86" t="s">
        <v>54</v>
      </c>
      <c r="I5" s="86" t="s">
        <v>57</v>
      </c>
      <c r="J5" s="86" t="s">
        <v>623</v>
      </c>
      <c r="K5" s="86" t="s">
        <v>624</v>
      </c>
      <c r="L5" s="95" t="s">
        <v>625</v>
      </c>
      <c r="M5" s="86" t="s">
        <v>61</v>
      </c>
      <c r="N5" s="86"/>
      <c r="O5" s="86"/>
      <c r="P5" s="86"/>
      <c r="Q5" s="95"/>
      <c r="R5" s="86"/>
    </row>
    <row r="6" spans="1:18" ht="54" customHeight="1">
      <c r="A6" s="86"/>
      <c r="B6" s="86"/>
      <c r="C6" s="86"/>
      <c r="D6" s="86"/>
      <c r="E6" s="86"/>
      <c r="F6" s="86"/>
      <c r="G6" s="86"/>
      <c r="H6" s="86"/>
      <c r="I6" s="86"/>
      <c r="J6" s="86"/>
      <c r="K6" s="86"/>
      <c r="L6" s="94"/>
      <c r="M6" s="86" t="s">
        <v>56</v>
      </c>
      <c r="N6" s="86" t="s">
        <v>62</v>
      </c>
      <c r="O6" s="86" t="s">
        <v>544</v>
      </c>
      <c r="P6" s="86" t="s">
        <v>64</v>
      </c>
      <c r="Q6" s="94" t="s">
        <v>65</v>
      </c>
      <c r="R6" s="86" t="s">
        <v>66</v>
      </c>
    </row>
    <row r="7" spans="1:18" ht="15" customHeight="1">
      <c r="A7" s="86">
        <v>1</v>
      </c>
      <c r="B7" s="86">
        <v>2</v>
      </c>
      <c r="C7" s="86">
        <v>3</v>
      </c>
      <c r="D7" s="86">
        <v>4</v>
      </c>
      <c r="E7" s="86">
        <v>5</v>
      </c>
      <c r="F7" s="86">
        <v>6</v>
      </c>
      <c r="G7" s="86">
        <v>7</v>
      </c>
      <c r="H7" s="86">
        <v>8</v>
      </c>
      <c r="I7" s="86">
        <v>9</v>
      </c>
      <c r="J7" s="86">
        <v>10</v>
      </c>
      <c r="K7" s="86">
        <v>11</v>
      </c>
      <c r="L7" s="86">
        <v>12</v>
      </c>
      <c r="M7" s="86">
        <v>13</v>
      </c>
      <c r="N7" s="86">
        <v>14</v>
      </c>
      <c r="O7" s="86">
        <v>15</v>
      </c>
      <c r="P7" s="86">
        <v>16</v>
      </c>
      <c r="Q7" s="86">
        <v>17</v>
      </c>
      <c r="R7" s="86">
        <v>18</v>
      </c>
    </row>
    <row r="8" spans="1:20" ht="22.5" customHeight="1">
      <c r="A8" s="87" t="s">
        <v>644</v>
      </c>
      <c r="B8" s="88" t="s">
        <v>681</v>
      </c>
      <c r="C8" s="89" t="s">
        <v>682</v>
      </c>
      <c r="D8" s="88" t="s">
        <v>88</v>
      </c>
      <c r="E8" s="313" t="s">
        <v>683</v>
      </c>
      <c r="F8" s="313" t="s">
        <v>681</v>
      </c>
      <c r="G8" s="90" t="s">
        <v>684</v>
      </c>
      <c r="H8" s="91">
        <f>I8+M8</f>
        <v>0.035</v>
      </c>
      <c r="I8" s="91">
        <v>0</v>
      </c>
      <c r="J8" s="91">
        <v>0</v>
      </c>
      <c r="K8" s="91">
        <v>0</v>
      </c>
      <c r="L8" s="91">
        <v>0</v>
      </c>
      <c r="M8" s="91">
        <f>R8</f>
        <v>0.035</v>
      </c>
      <c r="N8" s="91">
        <v>0</v>
      </c>
      <c r="O8" s="91">
        <v>0</v>
      </c>
      <c r="P8" s="91">
        <v>0</v>
      </c>
      <c r="Q8" s="91">
        <v>0</v>
      </c>
      <c r="R8" s="91">
        <v>0.035</v>
      </c>
      <c r="T8" s="49">
        <v>10000</v>
      </c>
    </row>
    <row r="9" spans="1:18" ht="22.5" customHeight="1">
      <c r="A9" s="92" t="s">
        <v>685</v>
      </c>
      <c r="B9" s="88" t="s">
        <v>681</v>
      </c>
      <c r="C9" s="89" t="s">
        <v>682</v>
      </c>
      <c r="D9" s="88" t="s">
        <v>88</v>
      </c>
      <c r="E9" s="313" t="s">
        <v>683</v>
      </c>
      <c r="F9" s="313" t="s">
        <v>681</v>
      </c>
      <c r="G9" s="88" t="s">
        <v>686</v>
      </c>
      <c r="H9" s="91">
        <f aca="true" t="shared" si="0" ref="H9:H29">I9+M9</f>
        <v>1.5</v>
      </c>
      <c r="I9" s="91">
        <v>1.5</v>
      </c>
      <c r="J9" s="91">
        <v>0</v>
      </c>
      <c r="K9" s="91">
        <v>0</v>
      </c>
      <c r="L9" s="91">
        <v>0</v>
      </c>
      <c r="M9" s="91">
        <f aca="true" t="shared" si="1" ref="M9:M29">R9</f>
        <v>0</v>
      </c>
      <c r="N9" s="91">
        <v>0</v>
      </c>
      <c r="O9" s="91">
        <v>0</v>
      </c>
      <c r="P9" s="91">
        <v>0</v>
      </c>
      <c r="Q9" s="91">
        <v>0</v>
      </c>
      <c r="R9" s="91">
        <v>0</v>
      </c>
    </row>
    <row r="10" spans="1:18" ht="22.5" customHeight="1">
      <c r="A10" s="87" t="s">
        <v>644</v>
      </c>
      <c r="B10" s="88" t="s">
        <v>681</v>
      </c>
      <c r="C10" s="89" t="s">
        <v>682</v>
      </c>
      <c r="D10" s="88" t="s">
        <v>88</v>
      </c>
      <c r="E10" s="313" t="s">
        <v>683</v>
      </c>
      <c r="F10" s="313" t="s">
        <v>681</v>
      </c>
      <c r="G10" s="88" t="s">
        <v>687</v>
      </c>
      <c r="H10" s="91">
        <f t="shared" si="0"/>
        <v>1.9</v>
      </c>
      <c r="I10" s="91">
        <v>0</v>
      </c>
      <c r="J10" s="91">
        <v>0</v>
      </c>
      <c r="K10" s="91">
        <v>0</v>
      </c>
      <c r="L10" s="91">
        <v>0</v>
      </c>
      <c r="M10" s="91">
        <f t="shared" si="1"/>
        <v>1.9</v>
      </c>
      <c r="N10" s="91">
        <v>0</v>
      </c>
      <c r="O10" s="91">
        <v>0</v>
      </c>
      <c r="P10" s="91">
        <v>0</v>
      </c>
      <c r="Q10" s="91">
        <v>0</v>
      </c>
      <c r="R10" s="91">
        <v>1.9</v>
      </c>
    </row>
    <row r="11" spans="1:18" ht="22.5" customHeight="1">
      <c r="A11" s="92" t="s">
        <v>688</v>
      </c>
      <c r="B11" s="88" t="s">
        <v>681</v>
      </c>
      <c r="C11" s="89" t="s">
        <v>682</v>
      </c>
      <c r="D11" s="88" t="s">
        <v>88</v>
      </c>
      <c r="E11" s="313" t="s">
        <v>683</v>
      </c>
      <c r="F11" s="313" t="s">
        <v>681</v>
      </c>
      <c r="G11" s="88" t="s">
        <v>689</v>
      </c>
      <c r="H11" s="91">
        <f t="shared" si="0"/>
        <v>0.39</v>
      </c>
      <c r="I11" s="91">
        <v>0.39</v>
      </c>
      <c r="J11" s="91">
        <v>0</v>
      </c>
      <c r="K11" s="91">
        <v>0</v>
      </c>
      <c r="L11" s="91">
        <v>0</v>
      </c>
      <c r="M11" s="91">
        <f t="shared" si="1"/>
        <v>0</v>
      </c>
      <c r="N11" s="91">
        <v>0</v>
      </c>
      <c r="O11" s="91">
        <v>0</v>
      </c>
      <c r="P11" s="91">
        <v>0</v>
      </c>
      <c r="Q11" s="91">
        <v>0</v>
      </c>
      <c r="R11" s="91">
        <v>0</v>
      </c>
    </row>
    <row r="12" spans="1:18" ht="22.5" customHeight="1">
      <c r="A12" s="92" t="s">
        <v>690</v>
      </c>
      <c r="B12" s="88" t="s">
        <v>681</v>
      </c>
      <c r="C12" s="89" t="s">
        <v>682</v>
      </c>
      <c r="D12" s="88" t="s">
        <v>87</v>
      </c>
      <c r="E12" s="313" t="s">
        <v>683</v>
      </c>
      <c r="F12" s="313" t="s">
        <v>681</v>
      </c>
      <c r="G12" s="88" t="s">
        <v>691</v>
      </c>
      <c r="H12" s="91">
        <f t="shared" si="0"/>
        <v>0.59</v>
      </c>
      <c r="I12" s="91">
        <v>0.59</v>
      </c>
      <c r="J12" s="91">
        <v>0</v>
      </c>
      <c r="K12" s="91">
        <v>0</v>
      </c>
      <c r="L12" s="91">
        <v>0</v>
      </c>
      <c r="M12" s="91">
        <f t="shared" si="1"/>
        <v>0</v>
      </c>
      <c r="N12" s="91">
        <v>0</v>
      </c>
      <c r="O12" s="91">
        <v>0</v>
      </c>
      <c r="P12" s="91">
        <v>0</v>
      </c>
      <c r="Q12" s="91">
        <v>0</v>
      </c>
      <c r="R12" s="91">
        <v>0</v>
      </c>
    </row>
    <row r="13" spans="1:18" ht="22.5" customHeight="1">
      <c r="A13" s="92" t="s">
        <v>463</v>
      </c>
      <c r="B13" s="88" t="s">
        <v>681</v>
      </c>
      <c r="C13" s="89" t="s">
        <v>682</v>
      </c>
      <c r="D13" s="88" t="s">
        <v>87</v>
      </c>
      <c r="E13" s="313" t="s">
        <v>683</v>
      </c>
      <c r="F13" s="313" t="s">
        <v>681</v>
      </c>
      <c r="G13" s="88" t="s">
        <v>692</v>
      </c>
      <c r="H13" s="91">
        <f t="shared" si="0"/>
        <v>1.8755</v>
      </c>
      <c r="I13" s="91">
        <v>1.8755</v>
      </c>
      <c r="J13" s="91">
        <v>0</v>
      </c>
      <c r="K13" s="91">
        <v>0</v>
      </c>
      <c r="L13" s="91">
        <v>0</v>
      </c>
      <c r="M13" s="91">
        <f t="shared" si="1"/>
        <v>0</v>
      </c>
      <c r="N13" s="91">
        <v>0</v>
      </c>
      <c r="O13" s="91">
        <v>0</v>
      </c>
      <c r="P13" s="91">
        <v>0</v>
      </c>
      <c r="Q13" s="91">
        <v>0</v>
      </c>
      <c r="R13" s="91">
        <v>0</v>
      </c>
    </row>
    <row r="14" spans="1:18" ht="22.5" customHeight="1">
      <c r="A14" s="92" t="s">
        <v>463</v>
      </c>
      <c r="B14" s="88" t="s">
        <v>681</v>
      </c>
      <c r="C14" s="89" t="s">
        <v>682</v>
      </c>
      <c r="D14" s="88" t="s">
        <v>87</v>
      </c>
      <c r="E14" s="313" t="s">
        <v>683</v>
      </c>
      <c r="F14" s="313" t="s">
        <v>681</v>
      </c>
      <c r="G14" s="88" t="s">
        <v>693</v>
      </c>
      <c r="H14" s="91">
        <f t="shared" si="0"/>
        <v>1.122</v>
      </c>
      <c r="I14" s="91">
        <v>1.122</v>
      </c>
      <c r="J14" s="91">
        <v>0</v>
      </c>
      <c r="K14" s="91">
        <v>0</v>
      </c>
      <c r="L14" s="91">
        <v>0</v>
      </c>
      <c r="M14" s="91">
        <f t="shared" si="1"/>
        <v>0</v>
      </c>
      <c r="N14" s="91">
        <v>0</v>
      </c>
      <c r="O14" s="91">
        <v>0</v>
      </c>
      <c r="P14" s="91">
        <v>0</v>
      </c>
      <c r="Q14" s="91">
        <v>0</v>
      </c>
      <c r="R14" s="91">
        <v>0</v>
      </c>
    </row>
    <row r="15" spans="1:18" ht="22.5" customHeight="1">
      <c r="A15" s="87" t="s">
        <v>644</v>
      </c>
      <c r="B15" s="88" t="s">
        <v>694</v>
      </c>
      <c r="C15" s="89" t="s">
        <v>695</v>
      </c>
      <c r="D15" s="88" t="s">
        <v>88</v>
      </c>
      <c r="E15" s="313" t="s">
        <v>683</v>
      </c>
      <c r="F15" s="313" t="s">
        <v>681</v>
      </c>
      <c r="G15" s="88" t="s">
        <v>696</v>
      </c>
      <c r="H15" s="91">
        <f t="shared" si="0"/>
        <v>0.5</v>
      </c>
      <c r="I15" s="91">
        <v>0</v>
      </c>
      <c r="J15" s="91">
        <v>0</v>
      </c>
      <c r="K15" s="91">
        <v>0</v>
      </c>
      <c r="L15" s="91">
        <v>0</v>
      </c>
      <c r="M15" s="91">
        <f t="shared" si="1"/>
        <v>0.5</v>
      </c>
      <c r="N15" s="91">
        <v>0</v>
      </c>
      <c r="O15" s="91">
        <v>0</v>
      </c>
      <c r="P15" s="91">
        <v>0</v>
      </c>
      <c r="Q15" s="91">
        <v>0</v>
      </c>
      <c r="R15" s="91">
        <v>0.5</v>
      </c>
    </row>
    <row r="16" spans="1:18" ht="22.5" customHeight="1">
      <c r="A16" s="92" t="s">
        <v>697</v>
      </c>
      <c r="B16" s="88" t="s">
        <v>694</v>
      </c>
      <c r="C16" s="89" t="s">
        <v>695</v>
      </c>
      <c r="D16" s="88" t="s">
        <v>88</v>
      </c>
      <c r="E16" s="313" t="s">
        <v>683</v>
      </c>
      <c r="F16" s="313" t="s">
        <v>681</v>
      </c>
      <c r="G16" s="88" t="s">
        <v>698</v>
      </c>
      <c r="H16" s="91">
        <f t="shared" si="0"/>
        <v>0.3812</v>
      </c>
      <c r="I16" s="91">
        <v>0.3812</v>
      </c>
      <c r="J16" s="91">
        <v>0</v>
      </c>
      <c r="K16" s="91">
        <v>0</v>
      </c>
      <c r="L16" s="91">
        <v>0</v>
      </c>
      <c r="M16" s="91">
        <f t="shared" si="1"/>
        <v>0</v>
      </c>
      <c r="N16" s="91">
        <v>0</v>
      </c>
      <c r="O16" s="91">
        <v>0</v>
      </c>
      <c r="P16" s="91">
        <v>0</v>
      </c>
      <c r="Q16" s="91">
        <v>0</v>
      </c>
      <c r="R16" s="91">
        <v>0</v>
      </c>
    </row>
    <row r="17" spans="1:18" ht="22.5" customHeight="1">
      <c r="A17" s="87" t="s">
        <v>644</v>
      </c>
      <c r="B17" s="88" t="s">
        <v>694</v>
      </c>
      <c r="C17" s="89" t="s">
        <v>695</v>
      </c>
      <c r="D17" s="88" t="s">
        <v>88</v>
      </c>
      <c r="E17" s="313" t="s">
        <v>683</v>
      </c>
      <c r="F17" s="313" t="s">
        <v>681</v>
      </c>
      <c r="G17" s="88" t="s">
        <v>699</v>
      </c>
      <c r="H17" s="91">
        <f t="shared" si="0"/>
        <v>0.5</v>
      </c>
      <c r="I17" s="91">
        <v>0</v>
      </c>
      <c r="J17" s="91">
        <v>0</v>
      </c>
      <c r="K17" s="91">
        <v>0</v>
      </c>
      <c r="L17" s="91">
        <v>0</v>
      </c>
      <c r="M17" s="91">
        <f t="shared" si="1"/>
        <v>0.5</v>
      </c>
      <c r="N17" s="91">
        <v>0</v>
      </c>
      <c r="O17" s="91">
        <v>0</v>
      </c>
      <c r="P17" s="91">
        <v>0</v>
      </c>
      <c r="Q17" s="91">
        <v>0</v>
      </c>
      <c r="R17" s="91">
        <v>0.5</v>
      </c>
    </row>
    <row r="18" spans="1:18" ht="22.5" customHeight="1">
      <c r="A18" s="92" t="s">
        <v>688</v>
      </c>
      <c r="B18" s="88" t="s">
        <v>694</v>
      </c>
      <c r="C18" s="89" t="s">
        <v>695</v>
      </c>
      <c r="D18" s="88" t="s">
        <v>88</v>
      </c>
      <c r="E18" s="313" t="s">
        <v>683</v>
      </c>
      <c r="F18" s="313" t="s">
        <v>681</v>
      </c>
      <c r="G18" s="88" t="s">
        <v>700</v>
      </c>
      <c r="H18" s="91">
        <f t="shared" si="0"/>
        <v>1</v>
      </c>
      <c r="I18" s="91">
        <v>1</v>
      </c>
      <c r="J18" s="91">
        <v>0</v>
      </c>
      <c r="K18" s="91">
        <v>0</v>
      </c>
      <c r="L18" s="91">
        <v>0</v>
      </c>
      <c r="M18" s="91">
        <f t="shared" si="1"/>
        <v>0</v>
      </c>
      <c r="N18" s="91">
        <v>0</v>
      </c>
      <c r="O18" s="91">
        <v>0</v>
      </c>
      <c r="P18" s="91">
        <v>0</v>
      </c>
      <c r="Q18" s="91">
        <v>0</v>
      </c>
      <c r="R18" s="91">
        <v>0</v>
      </c>
    </row>
    <row r="19" spans="1:18" ht="22.5" customHeight="1">
      <c r="A19" s="92" t="s">
        <v>688</v>
      </c>
      <c r="B19" s="88" t="s">
        <v>694</v>
      </c>
      <c r="C19" s="89" t="s">
        <v>695</v>
      </c>
      <c r="D19" s="88" t="s">
        <v>88</v>
      </c>
      <c r="E19" s="313" t="s">
        <v>683</v>
      </c>
      <c r="F19" s="313" t="s">
        <v>681</v>
      </c>
      <c r="G19" s="88" t="s">
        <v>700</v>
      </c>
      <c r="H19" s="91">
        <f t="shared" si="0"/>
        <v>1.6668580000000002</v>
      </c>
      <c r="I19" s="91">
        <v>1.6668580000000002</v>
      </c>
      <c r="J19" s="91">
        <v>0</v>
      </c>
      <c r="K19" s="91">
        <v>0</v>
      </c>
      <c r="L19" s="91">
        <v>0</v>
      </c>
      <c r="M19" s="91">
        <f t="shared" si="1"/>
        <v>0</v>
      </c>
      <c r="N19" s="91">
        <v>0</v>
      </c>
      <c r="O19" s="91">
        <v>0</v>
      </c>
      <c r="P19" s="91">
        <v>0</v>
      </c>
      <c r="Q19" s="91">
        <v>0</v>
      </c>
      <c r="R19" s="91">
        <v>0</v>
      </c>
    </row>
    <row r="20" spans="1:18" ht="22.5" customHeight="1">
      <c r="A20" s="92" t="s">
        <v>701</v>
      </c>
      <c r="B20" s="88" t="s">
        <v>694</v>
      </c>
      <c r="C20" s="89" t="s">
        <v>695</v>
      </c>
      <c r="D20" s="88" t="s">
        <v>88</v>
      </c>
      <c r="E20" s="313" t="s">
        <v>683</v>
      </c>
      <c r="F20" s="313" t="s">
        <v>681</v>
      </c>
      <c r="G20" s="88" t="s">
        <v>702</v>
      </c>
      <c r="H20" s="91">
        <f t="shared" si="0"/>
        <v>1.5</v>
      </c>
      <c r="I20" s="91">
        <v>1.5</v>
      </c>
      <c r="J20" s="91">
        <v>0</v>
      </c>
      <c r="K20" s="91">
        <v>0</v>
      </c>
      <c r="L20" s="91">
        <v>0</v>
      </c>
      <c r="M20" s="91">
        <f t="shared" si="1"/>
        <v>0</v>
      </c>
      <c r="N20" s="91">
        <v>0</v>
      </c>
      <c r="O20" s="91">
        <v>0</v>
      </c>
      <c r="P20" s="91">
        <v>0</v>
      </c>
      <c r="Q20" s="91">
        <v>0</v>
      </c>
      <c r="R20" s="91">
        <v>0</v>
      </c>
    </row>
    <row r="21" spans="1:18" ht="22.5" customHeight="1">
      <c r="A21" s="87" t="s">
        <v>644</v>
      </c>
      <c r="B21" s="88" t="s">
        <v>694</v>
      </c>
      <c r="C21" s="89" t="s">
        <v>695</v>
      </c>
      <c r="D21" s="88" t="s">
        <v>88</v>
      </c>
      <c r="E21" s="313" t="s">
        <v>683</v>
      </c>
      <c r="F21" s="313" t="s">
        <v>681</v>
      </c>
      <c r="G21" s="88" t="s">
        <v>703</v>
      </c>
      <c r="H21" s="91">
        <f t="shared" si="0"/>
        <v>0.5</v>
      </c>
      <c r="I21" s="91">
        <v>0</v>
      </c>
      <c r="J21" s="91">
        <v>0</v>
      </c>
      <c r="K21" s="91">
        <v>0</v>
      </c>
      <c r="L21" s="91">
        <v>0</v>
      </c>
      <c r="M21" s="91">
        <f t="shared" si="1"/>
        <v>0.5</v>
      </c>
      <c r="N21" s="91">
        <v>0</v>
      </c>
      <c r="O21" s="91">
        <v>0</v>
      </c>
      <c r="P21" s="91">
        <v>0</v>
      </c>
      <c r="Q21" s="91">
        <v>0</v>
      </c>
      <c r="R21" s="91">
        <v>0.5</v>
      </c>
    </row>
    <row r="22" spans="1:18" ht="22.5" customHeight="1">
      <c r="A22" s="92" t="s">
        <v>704</v>
      </c>
      <c r="B22" s="88" t="s">
        <v>705</v>
      </c>
      <c r="C22" s="89" t="s">
        <v>706</v>
      </c>
      <c r="D22" s="88" t="s">
        <v>88</v>
      </c>
      <c r="E22" s="313" t="s">
        <v>707</v>
      </c>
      <c r="F22" s="313" t="s">
        <v>708</v>
      </c>
      <c r="G22" s="88" t="s">
        <v>709</v>
      </c>
      <c r="H22" s="91">
        <f t="shared" si="0"/>
        <v>1.0636</v>
      </c>
      <c r="I22" s="91">
        <v>1.0636</v>
      </c>
      <c r="J22" s="91">
        <v>0</v>
      </c>
      <c r="K22" s="91">
        <v>0</v>
      </c>
      <c r="L22" s="91">
        <v>0</v>
      </c>
      <c r="M22" s="91">
        <f t="shared" si="1"/>
        <v>0</v>
      </c>
      <c r="N22" s="91">
        <v>0</v>
      </c>
      <c r="O22" s="91">
        <v>0</v>
      </c>
      <c r="P22" s="91">
        <v>0</v>
      </c>
      <c r="Q22" s="91">
        <v>0</v>
      </c>
      <c r="R22" s="91">
        <v>0</v>
      </c>
    </row>
    <row r="23" spans="1:18" ht="22.5" customHeight="1">
      <c r="A23" s="87" t="s">
        <v>710</v>
      </c>
      <c r="B23" s="88" t="s">
        <v>705</v>
      </c>
      <c r="C23" s="89" t="s">
        <v>706</v>
      </c>
      <c r="D23" s="88" t="s">
        <v>88</v>
      </c>
      <c r="E23" s="313" t="s">
        <v>707</v>
      </c>
      <c r="F23" s="313" t="s">
        <v>708</v>
      </c>
      <c r="G23" s="88" t="s">
        <v>711</v>
      </c>
      <c r="H23" s="91">
        <f t="shared" si="0"/>
        <v>0.4</v>
      </c>
      <c r="I23" s="91">
        <v>0.4</v>
      </c>
      <c r="J23" s="91">
        <v>0</v>
      </c>
      <c r="K23" s="91">
        <v>0</v>
      </c>
      <c r="L23" s="91">
        <v>0</v>
      </c>
      <c r="M23" s="91">
        <f t="shared" si="1"/>
        <v>0</v>
      </c>
      <c r="N23" s="91">
        <v>0</v>
      </c>
      <c r="O23" s="91">
        <v>0</v>
      </c>
      <c r="P23" s="91">
        <v>0</v>
      </c>
      <c r="Q23" s="91">
        <v>0</v>
      </c>
      <c r="R23" s="91">
        <v>0</v>
      </c>
    </row>
    <row r="24" spans="1:18" ht="22.5" customHeight="1">
      <c r="A24" s="92" t="s">
        <v>712</v>
      </c>
      <c r="B24" s="88" t="s">
        <v>705</v>
      </c>
      <c r="C24" s="89" t="s">
        <v>706</v>
      </c>
      <c r="D24" s="88" t="s">
        <v>88</v>
      </c>
      <c r="E24" s="313" t="s">
        <v>707</v>
      </c>
      <c r="F24" s="313" t="s">
        <v>708</v>
      </c>
      <c r="G24" s="88" t="s">
        <v>713</v>
      </c>
      <c r="H24" s="91">
        <f t="shared" si="0"/>
        <v>1.3898</v>
      </c>
      <c r="I24" s="91">
        <v>1.3898</v>
      </c>
      <c r="J24" s="91">
        <v>0</v>
      </c>
      <c r="K24" s="91">
        <v>0</v>
      </c>
      <c r="L24" s="91">
        <v>0</v>
      </c>
      <c r="M24" s="91">
        <f t="shared" si="1"/>
        <v>0</v>
      </c>
      <c r="N24" s="91">
        <v>0</v>
      </c>
      <c r="O24" s="91">
        <v>0</v>
      </c>
      <c r="P24" s="91">
        <v>0</v>
      </c>
      <c r="Q24" s="91">
        <v>0</v>
      </c>
      <c r="R24" s="91">
        <v>0</v>
      </c>
    </row>
    <row r="25" spans="1:18" ht="22.5" customHeight="1">
      <c r="A25" s="87" t="s">
        <v>452</v>
      </c>
      <c r="B25" s="88" t="s">
        <v>705</v>
      </c>
      <c r="C25" s="89" t="s">
        <v>706</v>
      </c>
      <c r="D25" s="88" t="s">
        <v>87</v>
      </c>
      <c r="E25" s="313" t="s">
        <v>707</v>
      </c>
      <c r="F25" s="313" t="s">
        <v>708</v>
      </c>
      <c r="G25" s="88" t="s">
        <v>714</v>
      </c>
      <c r="H25" s="91">
        <f t="shared" si="0"/>
        <v>0.2</v>
      </c>
      <c r="I25" s="91">
        <v>0.2</v>
      </c>
      <c r="J25" s="91">
        <v>0</v>
      </c>
      <c r="K25" s="91">
        <v>0</v>
      </c>
      <c r="L25" s="91">
        <v>0</v>
      </c>
      <c r="M25" s="91">
        <f t="shared" si="1"/>
        <v>0</v>
      </c>
      <c r="N25" s="91">
        <v>0</v>
      </c>
      <c r="O25" s="91">
        <v>0</v>
      </c>
      <c r="P25" s="91">
        <v>0</v>
      </c>
      <c r="Q25" s="91">
        <v>0</v>
      </c>
      <c r="R25" s="91">
        <v>0</v>
      </c>
    </row>
    <row r="26" spans="1:18" ht="22.5" customHeight="1">
      <c r="A26" s="87" t="s">
        <v>644</v>
      </c>
      <c r="B26" s="88" t="s">
        <v>715</v>
      </c>
      <c r="C26" s="89" t="s">
        <v>716</v>
      </c>
      <c r="D26" s="88" t="s">
        <v>88</v>
      </c>
      <c r="E26" s="313" t="s">
        <v>717</v>
      </c>
      <c r="F26" s="313" t="s">
        <v>718</v>
      </c>
      <c r="G26" s="88" t="s">
        <v>719</v>
      </c>
      <c r="H26" s="91">
        <f t="shared" si="0"/>
        <v>0.202648</v>
      </c>
      <c r="I26" s="91">
        <v>0</v>
      </c>
      <c r="J26" s="91">
        <v>0</v>
      </c>
      <c r="K26" s="91">
        <v>0</v>
      </c>
      <c r="L26" s="91">
        <v>0</v>
      </c>
      <c r="M26" s="91">
        <f t="shared" si="1"/>
        <v>0.202648</v>
      </c>
      <c r="N26" s="91">
        <v>0</v>
      </c>
      <c r="O26" s="91">
        <v>0</v>
      </c>
      <c r="P26" s="91">
        <v>0</v>
      </c>
      <c r="Q26" s="91">
        <v>0</v>
      </c>
      <c r="R26" s="91">
        <v>0.202648</v>
      </c>
    </row>
    <row r="27" spans="1:18" ht="22.5" customHeight="1">
      <c r="A27" s="92" t="s">
        <v>688</v>
      </c>
      <c r="B27" s="88" t="s">
        <v>715</v>
      </c>
      <c r="C27" s="89" t="s">
        <v>716</v>
      </c>
      <c r="D27" s="88" t="s">
        <v>88</v>
      </c>
      <c r="E27" s="313" t="s">
        <v>717</v>
      </c>
      <c r="F27" s="313" t="s">
        <v>718</v>
      </c>
      <c r="G27" s="88" t="s">
        <v>720</v>
      </c>
      <c r="H27" s="91">
        <v>0.33</v>
      </c>
      <c r="I27" s="91">
        <v>0.325642</v>
      </c>
      <c r="J27" s="91" t="s">
        <v>45</v>
      </c>
      <c r="K27" s="91" t="s">
        <v>45</v>
      </c>
      <c r="L27" s="91" t="s">
        <v>45</v>
      </c>
      <c r="M27" s="91">
        <f t="shared" si="1"/>
      </c>
      <c r="N27" s="91" t="s">
        <v>45</v>
      </c>
      <c r="O27" s="91" t="s">
        <v>45</v>
      </c>
      <c r="P27" s="91">
        <v>0</v>
      </c>
      <c r="Q27" s="91" t="s">
        <v>45</v>
      </c>
      <c r="R27" s="91" t="s">
        <v>45</v>
      </c>
    </row>
    <row r="28" spans="1:18" ht="22.5" customHeight="1">
      <c r="A28" s="87" t="s">
        <v>644</v>
      </c>
      <c r="B28" s="88" t="s">
        <v>715</v>
      </c>
      <c r="C28" s="89" t="s">
        <v>716</v>
      </c>
      <c r="D28" s="88" t="s">
        <v>88</v>
      </c>
      <c r="E28" s="313" t="s">
        <v>717</v>
      </c>
      <c r="F28" s="313" t="s">
        <v>718</v>
      </c>
      <c r="G28" s="88" t="s">
        <v>721</v>
      </c>
      <c r="H28" s="91">
        <v>0.33</v>
      </c>
      <c r="I28" s="91" t="s">
        <v>45</v>
      </c>
      <c r="J28" s="91" t="s">
        <v>45</v>
      </c>
      <c r="K28" s="91" t="s">
        <v>45</v>
      </c>
      <c r="L28" s="91" t="s">
        <v>45</v>
      </c>
      <c r="M28" s="91">
        <f t="shared" si="1"/>
        <v>0.329256</v>
      </c>
      <c r="N28" s="91" t="s">
        <v>45</v>
      </c>
      <c r="O28" s="91" t="s">
        <v>45</v>
      </c>
      <c r="P28" s="91">
        <v>0</v>
      </c>
      <c r="Q28" s="91" t="s">
        <v>45</v>
      </c>
      <c r="R28" s="91">
        <v>0.329256</v>
      </c>
    </row>
    <row r="29" spans="1:18" ht="22.5" customHeight="1">
      <c r="A29" s="87" t="s">
        <v>644</v>
      </c>
      <c r="B29" s="88" t="s">
        <v>715</v>
      </c>
      <c r="C29" s="89" t="s">
        <v>716</v>
      </c>
      <c r="D29" s="88" t="s">
        <v>88</v>
      </c>
      <c r="E29" s="313" t="s">
        <v>717</v>
      </c>
      <c r="F29" s="313" t="s">
        <v>718</v>
      </c>
      <c r="G29" s="88" t="s">
        <v>722</v>
      </c>
      <c r="H29" s="91">
        <v>0.64</v>
      </c>
      <c r="I29" s="91" t="s">
        <v>45</v>
      </c>
      <c r="J29" s="91" t="s">
        <v>45</v>
      </c>
      <c r="K29" s="91" t="s">
        <v>45</v>
      </c>
      <c r="L29" s="91" t="s">
        <v>45</v>
      </c>
      <c r="M29" s="91">
        <f t="shared" si="1"/>
        <v>0.6445930000000001</v>
      </c>
      <c r="N29" s="91" t="s">
        <v>45</v>
      </c>
      <c r="O29" s="91" t="s">
        <v>45</v>
      </c>
      <c r="P29" s="91">
        <v>0</v>
      </c>
      <c r="Q29" s="91" t="s">
        <v>45</v>
      </c>
      <c r="R29" s="91">
        <v>0.6445930000000001</v>
      </c>
    </row>
    <row r="30" spans="1:18" ht="22.5" customHeight="1">
      <c r="A30" s="74" t="s">
        <v>150</v>
      </c>
      <c r="B30" s="74"/>
      <c r="C30" s="74"/>
      <c r="D30" s="74"/>
      <c r="E30" s="74"/>
      <c r="F30" s="74"/>
      <c r="G30" s="74"/>
      <c r="H30" s="91">
        <f>SUM(H8:H29)</f>
        <v>18.016605999999996</v>
      </c>
      <c r="I30" s="91">
        <f>SUM(I8:I29)</f>
        <v>13.4046</v>
      </c>
      <c r="J30" s="91"/>
      <c r="K30" s="91"/>
      <c r="L30" s="91"/>
      <c r="M30" s="91"/>
      <c r="N30" s="91"/>
      <c r="O30" s="91"/>
      <c r="P30" s="91"/>
      <c r="Q30" s="91"/>
      <c r="R30" s="91">
        <f>SUM(R8:R29)</f>
        <v>4.611497</v>
      </c>
    </row>
  </sheetData>
  <sheetProtection/>
  <autoFilter ref="A7:R30"/>
  <mergeCells count="17">
    <mergeCell ref="A2:R2"/>
    <mergeCell ref="A3:D3"/>
    <mergeCell ref="H4:R4"/>
    <mergeCell ref="M5:R5"/>
    <mergeCell ref="A30:G30"/>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workbookViewId="0" topLeftCell="A1">
      <selection activeCell="A3" sqref="A3:I3"/>
    </sheetView>
  </sheetViews>
  <sheetFormatPr defaultColWidth="8.8515625" defaultRowHeight="14.25" customHeight="1"/>
  <cols>
    <col min="1" max="1" width="37.7109375" style="61" customWidth="1"/>
    <col min="2" max="4" width="13.421875" style="61" customWidth="1"/>
    <col min="5" max="14" width="10.28125" style="61" customWidth="1"/>
    <col min="15" max="15" width="9.140625" style="49" customWidth="1"/>
    <col min="16" max="248" width="9.140625" style="49" bestFit="1" customWidth="1"/>
    <col min="249" max="16384" width="8.8515625" style="49" customWidth="1"/>
  </cols>
  <sheetData>
    <row r="1" spans="1:14" ht="13.5" customHeight="1">
      <c r="A1" s="62"/>
      <c r="B1" s="62"/>
      <c r="C1" s="62"/>
      <c r="D1" s="63"/>
      <c r="N1" s="60" t="s">
        <v>723</v>
      </c>
    </row>
    <row r="2" spans="1:14" ht="27.75" customHeight="1">
      <c r="A2" s="64" t="s">
        <v>724</v>
      </c>
      <c r="B2" s="51"/>
      <c r="C2" s="51"/>
      <c r="D2" s="51"/>
      <c r="E2" s="51"/>
      <c r="F2" s="51"/>
      <c r="G2" s="51"/>
      <c r="H2" s="51"/>
      <c r="I2" s="51"/>
      <c r="J2" s="51"/>
      <c r="K2" s="51"/>
      <c r="L2" s="51"/>
      <c r="M2" s="51"/>
      <c r="N2" s="51"/>
    </row>
    <row r="3" spans="1:14" ht="18" customHeight="1">
      <c r="A3" s="65" t="s">
        <v>2</v>
      </c>
      <c r="B3" s="66"/>
      <c r="C3" s="66"/>
      <c r="D3" s="67"/>
      <c r="E3" s="68"/>
      <c r="F3" s="68"/>
      <c r="G3" s="68"/>
      <c r="H3" s="68"/>
      <c r="I3" s="68"/>
      <c r="N3" s="80" t="s">
        <v>398</v>
      </c>
    </row>
    <row r="4" spans="1:14" ht="19.5" customHeight="1">
      <c r="A4" s="17" t="s">
        <v>725</v>
      </c>
      <c r="B4" s="12" t="s">
        <v>414</v>
      </c>
      <c r="C4" s="13"/>
      <c r="D4" s="13"/>
      <c r="E4" s="69" t="s">
        <v>726</v>
      </c>
      <c r="F4" s="69"/>
      <c r="G4" s="69"/>
      <c r="H4" s="69"/>
      <c r="I4" s="69"/>
      <c r="J4" s="69"/>
      <c r="K4" s="69"/>
      <c r="L4" s="69"/>
      <c r="M4" s="69"/>
      <c r="N4" s="69"/>
    </row>
    <row r="5" spans="1:14" ht="40.5" customHeight="1">
      <c r="A5" s="20"/>
      <c r="B5" s="70" t="s">
        <v>54</v>
      </c>
      <c r="C5" s="11" t="s">
        <v>57</v>
      </c>
      <c r="D5" s="71" t="s">
        <v>727</v>
      </c>
      <c r="E5" s="58" t="s">
        <v>728</v>
      </c>
      <c r="F5" s="58" t="s">
        <v>729</v>
      </c>
      <c r="G5" s="58" t="s">
        <v>730</v>
      </c>
      <c r="H5" s="58" t="s">
        <v>731</v>
      </c>
      <c r="I5" s="58" t="s">
        <v>732</v>
      </c>
      <c r="J5" s="58" t="s">
        <v>733</v>
      </c>
      <c r="K5" s="58" t="s">
        <v>734</v>
      </c>
      <c r="L5" s="58" t="s">
        <v>735</v>
      </c>
      <c r="M5" s="58" t="s">
        <v>736</v>
      </c>
      <c r="N5" s="58" t="s">
        <v>737</v>
      </c>
    </row>
    <row r="6" spans="1:14" ht="19.5" customHeight="1">
      <c r="A6" s="72">
        <v>1</v>
      </c>
      <c r="B6" s="72">
        <v>2</v>
      </c>
      <c r="C6" s="72">
        <v>3</v>
      </c>
      <c r="D6" s="73">
        <v>4</v>
      </c>
      <c r="E6" s="74">
        <v>5</v>
      </c>
      <c r="F6" s="74">
        <v>6</v>
      </c>
      <c r="G6" s="74">
        <v>7</v>
      </c>
      <c r="H6" s="75">
        <v>8</v>
      </c>
      <c r="I6" s="74">
        <v>9</v>
      </c>
      <c r="J6" s="74">
        <v>10</v>
      </c>
      <c r="K6" s="74">
        <v>11</v>
      </c>
      <c r="L6" s="75">
        <v>12</v>
      </c>
      <c r="M6" s="74">
        <v>13</v>
      </c>
      <c r="N6" s="74">
        <v>14</v>
      </c>
    </row>
    <row r="7" spans="1:14" ht="19.5" customHeight="1">
      <c r="A7" s="30" t="s">
        <v>45</v>
      </c>
      <c r="B7" s="76" t="s">
        <v>45</v>
      </c>
      <c r="C7" s="76" t="s">
        <v>45</v>
      </c>
      <c r="D7" s="77" t="s">
        <v>45</v>
      </c>
      <c r="E7" s="78" t="s">
        <v>45</v>
      </c>
      <c r="F7" s="78" t="s">
        <v>45</v>
      </c>
      <c r="G7" s="78" t="s">
        <v>45</v>
      </c>
      <c r="H7" s="78" t="s">
        <v>45</v>
      </c>
      <c r="I7" s="78" t="s">
        <v>45</v>
      </c>
      <c r="J7" s="78" t="s">
        <v>45</v>
      </c>
      <c r="K7" s="78" t="s">
        <v>45</v>
      </c>
      <c r="L7" s="78" t="s">
        <v>45</v>
      </c>
      <c r="M7" s="78" t="s">
        <v>45</v>
      </c>
      <c r="N7" s="78" t="s">
        <v>45</v>
      </c>
    </row>
    <row r="8" spans="1:14" ht="19.5" customHeight="1">
      <c r="A8" s="56" t="s">
        <v>45</v>
      </c>
      <c r="B8" s="76" t="s">
        <v>45</v>
      </c>
      <c r="C8" s="76" t="s">
        <v>45</v>
      </c>
      <c r="D8" s="77" t="s">
        <v>45</v>
      </c>
      <c r="E8" s="78" t="s">
        <v>45</v>
      </c>
      <c r="F8" s="78" t="s">
        <v>45</v>
      </c>
      <c r="G8" s="78" t="s">
        <v>45</v>
      </c>
      <c r="H8" s="78" t="s">
        <v>45</v>
      </c>
      <c r="I8" s="78" t="s">
        <v>45</v>
      </c>
      <c r="J8" s="78" t="s">
        <v>45</v>
      </c>
      <c r="K8" s="78" t="s">
        <v>45</v>
      </c>
      <c r="L8" s="78" t="s">
        <v>45</v>
      </c>
      <c r="M8" s="78" t="s">
        <v>45</v>
      </c>
      <c r="N8" s="78" t="s">
        <v>45</v>
      </c>
    </row>
    <row r="9" ht="14.25" customHeight="1">
      <c r="A9" s="79" t="s">
        <v>738</v>
      </c>
    </row>
  </sheetData>
  <sheetProtection/>
  <mergeCells count="5">
    <mergeCell ref="A2:N2"/>
    <mergeCell ref="A3:I3"/>
    <mergeCell ref="B4:D4"/>
    <mergeCell ref="E4:N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8.8515625" defaultRowHeight="12.75"/>
  <cols>
    <col min="1" max="1" width="34.28125" style="48" customWidth="1"/>
    <col min="2" max="2" width="29.00390625" style="48" customWidth="1"/>
    <col min="3" max="5" width="23.57421875" style="48" customWidth="1"/>
    <col min="6" max="6" width="11.28125" style="49" customWidth="1"/>
    <col min="7" max="7" width="25.140625" style="48" customWidth="1"/>
    <col min="8" max="8" width="15.57421875" style="49" customWidth="1"/>
    <col min="9" max="9" width="13.421875" style="49" customWidth="1"/>
    <col min="10" max="10" width="18.8515625" style="48" customWidth="1"/>
    <col min="11" max="11" width="9.140625" style="49" customWidth="1"/>
    <col min="12" max="16384" width="9.140625" style="49" bestFit="1" customWidth="1"/>
  </cols>
  <sheetData>
    <row r="1" ht="12" customHeight="1">
      <c r="J1" s="60" t="s">
        <v>739</v>
      </c>
    </row>
    <row r="2" spans="1:10" ht="28.5" customHeight="1">
      <c r="A2" s="50" t="s">
        <v>740</v>
      </c>
      <c r="B2" s="51"/>
      <c r="C2" s="51"/>
      <c r="D2" s="51"/>
      <c r="E2" s="51"/>
      <c r="F2" s="52"/>
      <c r="G2" s="51"/>
      <c r="H2" s="52"/>
      <c r="I2" s="52"/>
      <c r="J2" s="51"/>
    </row>
    <row r="3" ht="17.25" customHeight="1">
      <c r="A3" s="53" t="s">
        <v>2</v>
      </c>
    </row>
    <row r="4" spans="1:10" ht="44.25" customHeight="1">
      <c r="A4" s="54" t="s">
        <v>568</v>
      </c>
      <c r="B4" s="54" t="s">
        <v>569</v>
      </c>
      <c r="C4" s="54" t="s">
        <v>570</v>
      </c>
      <c r="D4" s="54" t="s">
        <v>571</v>
      </c>
      <c r="E4" s="54" t="s">
        <v>572</v>
      </c>
      <c r="F4" s="55" t="s">
        <v>573</v>
      </c>
      <c r="G4" s="54" t="s">
        <v>574</v>
      </c>
      <c r="H4" s="55" t="s">
        <v>575</v>
      </c>
      <c r="I4" s="55" t="s">
        <v>576</v>
      </c>
      <c r="J4" s="54" t="s">
        <v>577</v>
      </c>
    </row>
    <row r="5" spans="1:10" ht="14.25" customHeight="1">
      <c r="A5" s="54">
        <v>1</v>
      </c>
      <c r="B5" s="54">
        <v>2</v>
      </c>
      <c r="C5" s="54">
        <v>3</v>
      </c>
      <c r="D5" s="54">
        <v>4</v>
      </c>
      <c r="E5" s="54">
        <v>5</v>
      </c>
      <c r="F5" s="55">
        <v>6</v>
      </c>
      <c r="G5" s="54">
        <v>7</v>
      </c>
      <c r="H5" s="55">
        <v>8</v>
      </c>
      <c r="I5" s="55">
        <v>9</v>
      </c>
      <c r="J5" s="54">
        <v>10</v>
      </c>
    </row>
    <row r="6" spans="1:10" ht="42" customHeight="1">
      <c r="A6" s="30" t="s">
        <v>45</v>
      </c>
      <c r="B6" s="56"/>
      <c r="C6" s="56"/>
      <c r="D6" s="56"/>
      <c r="E6" s="57"/>
      <c r="F6" s="58"/>
      <c r="G6" s="57"/>
      <c r="H6" s="58"/>
      <c r="I6" s="58"/>
      <c r="J6" s="57"/>
    </row>
    <row r="7" spans="1:10" ht="42.75" customHeight="1">
      <c r="A7" s="59" t="s">
        <v>45</v>
      </c>
      <c r="B7" s="59" t="s">
        <v>45</v>
      </c>
      <c r="C7" s="59" t="s">
        <v>45</v>
      </c>
      <c r="D7" s="59" t="s">
        <v>45</v>
      </c>
      <c r="E7" s="30" t="s">
        <v>45</v>
      </c>
      <c r="F7" s="59" t="s">
        <v>45</v>
      </c>
      <c r="G7" s="30" t="s">
        <v>45</v>
      </c>
      <c r="H7" s="59" t="s">
        <v>45</v>
      </c>
      <c r="I7" s="59" t="s">
        <v>45</v>
      </c>
      <c r="J7" s="30" t="s">
        <v>45</v>
      </c>
    </row>
    <row r="8" ht="12">
      <c r="A8" s="48" t="s">
        <v>738</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3" sqref="A3"/>
    </sheetView>
  </sheetViews>
  <sheetFormatPr defaultColWidth="8.8515625" defaultRowHeight="12.75"/>
  <cols>
    <col min="1" max="1" width="29.00390625" style="35" bestFit="1" customWidth="1"/>
    <col min="2" max="2" width="18.7109375" style="35" customWidth="1"/>
    <col min="3" max="3" width="24.8515625" style="35" customWidth="1"/>
    <col min="4" max="6" width="23.57421875" style="35" customWidth="1"/>
    <col min="7" max="7" width="25.140625" style="35" customWidth="1"/>
    <col min="8" max="8" width="18.8515625" style="35" customWidth="1"/>
    <col min="9" max="16384" width="9.140625" style="35" bestFit="1" customWidth="1"/>
  </cols>
  <sheetData>
    <row r="1" ht="12">
      <c r="H1" s="36" t="s">
        <v>741</v>
      </c>
    </row>
    <row r="2" spans="1:8" ht="28.5">
      <c r="A2" s="37" t="s">
        <v>742</v>
      </c>
      <c r="B2" s="37"/>
      <c r="C2" s="37"/>
      <c r="D2" s="37"/>
      <c r="E2" s="37"/>
      <c r="F2" s="37"/>
      <c r="G2" s="37"/>
      <c r="H2" s="37"/>
    </row>
    <row r="3" spans="1:2" ht="13.5">
      <c r="A3" s="38" t="s">
        <v>2</v>
      </c>
      <c r="B3" s="38"/>
    </row>
    <row r="4" spans="1:8" ht="18" customHeight="1">
      <c r="A4" s="39" t="s">
        <v>407</v>
      </c>
      <c r="B4" s="39" t="s">
        <v>743</v>
      </c>
      <c r="C4" s="39" t="s">
        <v>744</v>
      </c>
      <c r="D4" s="39" t="s">
        <v>745</v>
      </c>
      <c r="E4" s="39" t="s">
        <v>746</v>
      </c>
      <c r="F4" s="40" t="s">
        <v>747</v>
      </c>
      <c r="G4" s="41"/>
      <c r="H4" s="42"/>
    </row>
    <row r="5" spans="1:8" ht="18" customHeight="1">
      <c r="A5" s="43"/>
      <c r="B5" s="43"/>
      <c r="C5" s="43"/>
      <c r="D5" s="43"/>
      <c r="E5" s="43"/>
      <c r="F5" s="44" t="s">
        <v>621</v>
      </c>
      <c r="G5" s="44" t="s">
        <v>748</v>
      </c>
      <c r="H5" s="44" t="s">
        <v>749</v>
      </c>
    </row>
    <row r="6" spans="1:8" ht="21" customHeight="1">
      <c r="A6" s="45">
        <v>1</v>
      </c>
      <c r="B6" s="45">
        <v>2</v>
      </c>
      <c r="C6" s="45">
        <v>3</v>
      </c>
      <c r="D6" s="45">
        <v>4</v>
      </c>
      <c r="E6" s="45">
        <v>5</v>
      </c>
      <c r="F6" s="45">
        <v>6</v>
      </c>
      <c r="G6" s="45">
        <v>7</v>
      </c>
      <c r="H6" s="45">
        <v>8</v>
      </c>
    </row>
    <row r="7" spans="1:8" ht="33" customHeight="1">
      <c r="A7" s="46" t="s">
        <v>750</v>
      </c>
      <c r="B7" s="46"/>
      <c r="C7" s="46"/>
      <c r="D7" s="46"/>
      <c r="E7" s="46"/>
      <c r="F7" s="45"/>
      <c r="G7" s="45"/>
      <c r="H7" s="45"/>
    </row>
    <row r="8" spans="1:8" ht="24" customHeight="1">
      <c r="A8" s="47" t="s">
        <v>751</v>
      </c>
      <c r="B8" s="47"/>
      <c r="C8" s="47"/>
      <c r="D8" s="47"/>
      <c r="E8" s="47"/>
      <c r="F8" s="45"/>
      <c r="G8" s="45"/>
      <c r="H8" s="45"/>
    </row>
    <row r="9" spans="1:8" ht="24" customHeight="1">
      <c r="A9" s="47" t="s">
        <v>752</v>
      </c>
      <c r="B9" s="47"/>
      <c r="C9" s="47"/>
      <c r="D9" s="47"/>
      <c r="E9" s="47"/>
      <c r="F9" s="45"/>
      <c r="G9" s="45"/>
      <c r="H9" s="45"/>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dimension ref="A1:K10"/>
  <sheetViews>
    <sheetView zoomScaleSheetLayoutView="100" workbookViewId="0" topLeftCell="A1">
      <selection activeCell="A3" sqref="A3:G3"/>
    </sheetView>
  </sheetViews>
  <sheetFormatPr defaultColWidth="9.140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2"/>
      <c r="E1" s="2"/>
      <c r="F1" s="2"/>
      <c r="G1" s="2"/>
      <c r="H1" s="3"/>
      <c r="I1" s="3"/>
      <c r="J1" s="3"/>
      <c r="K1" s="4" t="s">
        <v>753</v>
      </c>
    </row>
    <row r="2" spans="1:11" s="1" customFormat="1" ht="27.75" customHeight="1">
      <c r="A2" s="5" t="s">
        <v>754</v>
      </c>
      <c r="B2" s="5"/>
      <c r="C2" s="5"/>
      <c r="D2" s="5"/>
      <c r="E2" s="5"/>
      <c r="F2" s="5"/>
      <c r="G2" s="5"/>
      <c r="H2" s="5"/>
      <c r="I2" s="5"/>
      <c r="J2" s="5"/>
      <c r="K2" s="5"/>
    </row>
    <row r="3" spans="1:11" s="1" customFormat="1" ht="13.5" customHeight="1">
      <c r="A3" s="6" t="s">
        <v>2</v>
      </c>
      <c r="B3" s="7"/>
      <c r="C3" s="7"/>
      <c r="D3" s="7"/>
      <c r="E3" s="7"/>
      <c r="F3" s="7"/>
      <c r="G3" s="7"/>
      <c r="H3" s="8"/>
      <c r="I3" s="8"/>
      <c r="J3" s="8"/>
      <c r="K3" s="9" t="s">
        <v>755</v>
      </c>
    </row>
    <row r="4" spans="1:11" s="1" customFormat="1" ht="21.75" customHeight="1">
      <c r="A4" s="10" t="s">
        <v>539</v>
      </c>
      <c r="B4" s="10" t="s">
        <v>409</v>
      </c>
      <c r="C4" s="10" t="s">
        <v>540</v>
      </c>
      <c r="D4" s="11" t="s">
        <v>410</v>
      </c>
      <c r="E4" s="11" t="s">
        <v>411</v>
      </c>
      <c r="F4" s="11" t="s">
        <v>541</v>
      </c>
      <c r="G4" s="11" t="s">
        <v>542</v>
      </c>
      <c r="H4" s="17" t="s">
        <v>54</v>
      </c>
      <c r="I4" s="12" t="s">
        <v>756</v>
      </c>
      <c r="J4" s="13"/>
      <c r="K4" s="14"/>
    </row>
    <row r="5" spans="1:11" s="1" customFormat="1" ht="21.75" customHeight="1">
      <c r="A5" s="15"/>
      <c r="B5" s="15"/>
      <c r="C5" s="15"/>
      <c r="D5" s="16"/>
      <c r="E5" s="16"/>
      <c r="F5" s="16"/>
      <c r="G5" s="16"/>
      <c r="H5" s="29"/>
      <c r="I5" s="11" t="s">
        <v>57</v>
      </c>
      <c r="J5" s="11" t="s">
        <v>58</v>
      </c>
      <c r="K5" s="11" t="s">
        <v>59</v>
      </c>
    </row>
    <row r="6" spans="1:11" s="1" customFormat="1" ht="40.5" customHeight="1">
      <c r="A6" s="18"/>
      <c r="B6" s="18"/>
      <c r="C6" s="18"/>
      <c r="D6" s="19"/>
      <c r="E6" s="19"/>
      <c r="F6" s="19"/>
      <c r="G6" s="19"/>
      <c r="H6" s="20"/>
      <c r="I6" s="19"/>
      <c r="J6" s="19"/>
      <c r="K6" s="19"/>
    </row>
    <row r="7" spans="1:11" s="1" customFormat="1" ht="15" customHeight="1">
      <c r="A7" s="21">
        <v>1</v>
      </c>
      <c r="B7" s="21">
        <v>2</v>
      </c>
      <c r="C7" s="21">
        <v>3</v>
      </c>
      <c r="D7" s="21">
        <v>4</v>
      </c>
      <c r="E7" s="21">
        <v>5</v>
      </c>
      <c r="F7" s="21">
        <v>6</v>
      </c>
      <c r="G7" s="21">
        <v>7</v>
      </c>
      <c r="H7" s="21">
        <v>8</v>
      </c>
      <c r="I7" s="21">
        <v>9</v>
      </c>
      <c r="J7" s="22">
        <v>10</v>
      </c>
      <c r="K7" s="22">
        <v>11</v>
      </c>
    </row>
    <row r="8" spans="1:11" s="1" customFormat="1" ht="18.75" customHeight="1">
      <c r="A8" s="30"/>
      <c r="B8" s="23" t="s">
        <v>45</v>
      </c>
      <c r="C8" s="30"/>
      <c r="D8" s="30"/>
      <c r="E8" s="30"/>
      <c r="F8" s="30"/>
      <c r="G8" s="30"/>
      <c r="H8" s="31" t="s">
        <v>45</v>
      </c>
      <c r="I8" s="31" t="s">
        <v>45</v>
      </c>
      <c r="J8" s="31" t="s">
        <v>45</v>
      </c>
      <c r="K8" s="31"/>
    </row>
    <row r="9" spans="1:11" s="1" customFormat="1" ht="18.75" customHeight="1">
      <c r="A9" s="23" t="s">
        <v>45</v>
      </c>
      <c r="B9" s="23" t="s">
        <v>45</v>
      </c>
      <c r="C9" s="23" t="s">
        <v>45</v>
      </c>
      <c r="D9" s="23" t="s">
        <v>45</v>
      </c>
      <c r="E9" s="23" t="s">
        <v>45</v>
      </c>
      <c r="F9" s="23" t="s">
        <v>45</v>
      </c>
      <c r="G9" s="23" t="s">
        <v>45</v>
      </c>
      <c r="H9" s="25" t="s">
        <v>45</v>
      </c>
      <c r="I9" s="25" t="s">
        <v>45</v>
      </c>
      <c r="J9" s="25" t="s">
        <v>45</v>
      </c>
      <c r="K9" s="25"/>
    </row>
    <row r="10" spans="1:11" s="1" customFormat="1" ht="18.75" customHeight="1">
      <c r="A10" s="32" t="s">
        <v>150</v>
      </c>
      <c r="B10" s="33"/>
      <c r="C10" s="33"/>
      <c r="D10" s="33"/>
      <c r="E10" s="33"/>
      <c r="F10" s="33"/>
      <c r="G10" s="34"/>
      <c r="H10" s="25" t="s">
        <v>45</v>
      </c>
      <c r="I10" s="25" t="s">
        <v>45</v>
      </c>
      <c r="J10" s="25" t="s">
        <v>45</v>
      </c>
      <c r="K10" s="25"/>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6"/>
  <sheetViews>
    <sheetView workbookViewId="0" topLeftCell="A1">
      <selection activeCell="C16" sqref="C16"/>
    </sheetView>
  </sheetViews>
  <sheetFormatPr defaultColWidth="8.00390625" defaultRowHeight="14.25" customHeight="1"/>
  <cols>
    <col min="1" max="1" width="21.140625" style="61" customWidth="1"/>
    <col min="2" max="2" width="23.421875" style="61" customWidth="1"/>
    <col min="3" max="8" width="12.57421875" style="61" customWidth="1"/>
    <col min="9" max="9" width="8.8515625" style="61" customWidth="1"/>
    <col min="10" max="14" width="12.57421875" style="61" customWidth="1"/>
    <col min="15" max="15" width="8.00390625" style="49" customWidth="1"/>
    <col min="16" max="16" width="9.57421875" style="49" customWidth="1"/>
    <col min="17" max="17" width="9.7109375" style="49" customWidth="1"/>
    <col min="18" max="18" width="10.57421875" style="49" customWidth="1"/>
    <col min="19" max="20" width="10.140625" style="61" customWidth="1"/>
    <col min="21" max="21" width="8.00390625" style="49" customWidth="1"/>
    <col min="22" max="16384" width="8.00390625" style="49" customWidth="1"/>
  </cols>
  <sheetData>
    <row r="1" spans="1:20" ht="12" customHeight="1">
      <c r="A1" s="62"/>
      <c r="B1" s="62"/>
      <c r="C1" s="62"/>
      <c r="D1" s="62"/>
      <c r="E1" s="62"/>
      <c r="F1" s="62"/>
      <c r="G1" s="62"/>
      <c r="H1" s="62"/>
      <c r="I1" s="62"/>
      <c r="J1" s="62"/>
      <c r="K1" s="62"/>
      <c r="L1" s="62"/>
      <c r="M1" s="62"/>
      <c r="N1" s="62"/>
      <c r="O1" s="291"/>
      <c r="P1" s="291"/>
      <c r="Q1" s="291"/>
      <c r="R1" s="291"/>
      <c r="S1" s="296" t="s">
        <v>50</v>
      </c>
      <c r="T1" s="296" t="s">
        <v>50</v>
      </c>
    </row>
    <row r="2" spans="1:20" ht="36" customHeight="1">
      <c r="A2" s="279" t="s">
        <v>51</v>
      </c>
      <c r="B2" s="51"/>
      <c r="C2" s="51"/>
      <c r="D2" s="51"/>
      <c r="E2" s="51"/>
      <c r="F2" s="51"/>
      <c r="G2" s="51"/>
      <c r="H2" s="51"/>
      <c r="I2" s="51"/>
      <c r="J2" s="51"/>
      <c r="K2" s="51"/>
      <c r="L2" s="51"/>
      <c r="M2" s="51"/>
      <c r="N2" s="51"/>
      <c r="O2" s="52"/>
      <c r="P2" s="52"/>
      <c r="Q2" s="52"/>
      <c r="R2" s="52"/>
      <c r="S2" s="51"/>
      <c r="T2" s="52"/>
    </row>
    <row r="3" spans="1:20" ht="20.25" customHeight="1">
      <c r="A3" s="84" t="s">
        <v>2</v>
      </c>
      <c r="B3" s="85"/>
      <c r="C3" s="85"/>
      <c r="D3" s="85"/>
      <c r="E3" s="85"/>
      <c r="F3" s="85"/>
      <c r="G3" s="85"/>
      <c r="H3" s="85"/>
      <c r="I3" s="85"/>
      <c r="J3" s="85"/>
      <c r="K3" s="85"/>
      <c r="L3" s="85"/>
      <c r="M3" s="85"/>
      <c r="N3" s="85"/>
      <c r="O3" s="292"/>
      <c r="P3" s="292"/>
      <c r="Q3" s="292"/>
      <c r="R3" s="292"/>
      <c r="S3" s="297" t="s">
        <v>3</v>
      </c>
      <c r="T3" s="297" t="s">
        <v>3</v>
      </c>
    </row>
    <row r="4" spans="1:20" ht="18.75" customHeight="1">
      <c r="A4" s="280" t="s">
        <v>52</v>
      </c>
      <c r="B4" s="281" t="s">
        <v>53</v>
      </c>
      <c r="C4" s="281" t="s">
        <v>54</v>
      </c>
      <c r="D4" s="282" t="s">
        <v>55</v>
      </c>
      <c r="E4" s="283"/>
      <c r="F4" s="283"/>
      <c r="G4" s="283"/>
      <c r="H4" s="283"/>
      <c r="I4" s="283"/>
      <c r="J4" s="283"/>
      <c r="K4" s="283"/>
      <c r="L4" s="283"/>
      <c r="M4" s="283"/>
      <c r="N4" s="293"/>
      <c r="O4" s="282" t="s">
        <v>44</v>
      </c>
      <c r="P4" s="282"/>
      <c r="Q4" s="282"/>
      <c r="R4" s="282"/>
      <c r="S4" s="283"/>
      <c r="T4" s="298"/>
    </row>
    <row r="5" spans="1:20" ht="18.75" customHeight="1">
      <c r="A5" s="284"/>
      <c r="B5" s="285"/>
      <c r="C5" s="285"/>
      <c r="D5" s="286" t="s">
        <v>56</v>
      </c>
      <c r="E5" s="286" t="s">
        <v>57</v>
      </c>
      <c r="F5" s="286" t="s">
        <v>58</v>
      </c>
      <c r="G5" s="286" t="s">
        <v>59</v>
      </c>
      <c r="H5" s="286" t="s">
        <v>60</v>
      </c>
      <c r="I5" s="294" t="s">
        <v>61</v>
      </c>
      <c r="J5" s="283"/>
      <c r="K5" s="283"/>
      <c r="L5" s="283"/>
      <c r="M5" s="283"/>
      <c r="N5" s="293"/>
      <c r="O5" s="280" t="s">
        <v>56</v>
      </c>
      <c r="P5" s="280" t="s">
        <v>57</v>
      </c>
      <c r="Q5" s="280" t="s">
        <v>58</v>
      </c>
      <c r="R5" s="280" t="s">
        <v>59</v>
      </c>
      <c r="S5" s="280" t="s">
        <v>60</v>
      </c>
      <c r="T5" s="280" t="s">
        <v>61</v>
      </c>
    </row>
    <row r="6" spans="1:20" ht="33.75" customHeight="1">
      <c r="A6" s="287"/>
      <c r="B6" s="288"/>
      <c r="C6" s="288"/>
      <c r="D6" s="287"/>
      <c r="E6" s="287"/>
      <c r="F6" s="287"/>
      <c r="G6" s="287"/>
      <c r="H6" s="287"/>
      <c r="I6" s="288" t="s">
        <v>56</v>
      </c>
      <c r="J6" s="288" t="s">
        <v>62</v>
      </c>
      <c r="K6" s="288" t="s">
        <v>63</v>
      </c>
      <c r="L6" s="288" t="s">
        <v>64</v>
      </c>
      <c r="M6" s="288" t="s">
        <v>65</v>
      </c>
      <c r="N6" s="288" t="s">
        <v>66</v>
      </c>
      <c r="O6" s="295"/>
      <c r="P6" s="295"/>
      <c r="Q6" s="295"/>
      <c r="R6" s="295"/>
      <c r="S6" s="295"/>
      <c r="T6" s="295"/>
    </row>
    <row r="7" spans="1:20" ht="16.5" customHeight="1">
      <c r="A7" s="289">
        <v>1</v>
      </c>
      <c r="B7" s="21">
        <v>2</v>
      </c>
      <c r="C7" s="21">
        <v>3</v>
      </c>
      <c r="D7" s="289">
        <v>4</v>
      </c>
      <c r="E7" s="21">
        <v>5</v>
      </c>
      <c r="F7" s="21">
        <v>6</v>
      </c>
      <c r="G7" s="289">
        <v>7</v>
      </c>
      <c r="H7" s="21">
        <v>8</v>
      </c>
      <c r="I7" s="21">
        <v>9</v>
      </c>
      <c r="J7" s="289">
        <v>10</v>
      </c>
      <c r="K7" s="21">
        <v>11</v>
      </c>
      <c r="L7" s="21">
        <v>12</v>
      </c>
      <c r="M7" s="289">
        <v>13</v>
      </c>
      <c r="N7" s="21">
        <v>14</v>
      </c>
      <c r="O7" s="21">
        <v>15</v>
      </c>
      <c r="P7" s="289">
        <v>16</v>
      </c>
      <c r="Q7" s="21">
        <v>17</v>
      </c>
      <c r="R7" s="21">
        <v>18</v>
      </c>
      <c r="S7" s="289">
        <v>19</v>
      </c>
      <c r="T7" s="21">
        <v>20</v>
      </c>
    </row>
    <row r="8" spans="1:20" s="278" customFormat="1" ht="16.5" customHeight="1">
      <c r="A8" s="252" t="s">
        <v>67</v>
      </c>
      <c r="B8" s="252" t="s">
        <v>68</v>
      </c>
      <c r="C8" s="172">
        <v>1989.704264</v>
      </c>
      <c r="D8" s="172">
        <v>1989.704264</v>
      </c>
      <c r="E8" s="172">
        <v>1989.704264</v>
      </c>
      <c r="F8" s="172"/>
      <c r="G8" s="172"/>
      <c r="H8" s="172"/>
      <c r="I8" s="172"/>
      <c r="J8" s="172"/>
      <c r="K8" s="172"/>
      <c r="L8" s="172"/>
      <c r="M8" s="172"/>
      <c r="N8" s="172"/>
      <c r="O8" s="172"/>
      <c r="P8" s="172"/>
      <c r="Q8" s="299"/>
      <c r="R8" s="265" t="s">
        <v>45</v>
      </c>
      <c r="S8" s="300"/>
      <c r="T8" s="301"/>
    </row>
    <row r="9" spans="1:20" s="278" customFormat="1" ht="16.5" customHeight="1">
      <c r="A9" s="252" t="s">
        <v>69</v>
      </c>
      <c r="B9" s="252" t="s">
        <v>70</v>
      </c>
      <c r="C9" s="290">
        <v>523.478767</v>
      </c>
      <c r="D9" s="290">
        <v>523.478767</v>
      </c>
      <c r="E9" s="290">
        <v>523.478767</v>
      </c>
      <c r="F9" s="172"/>
      <c r="G9" s="172"/>
      <c r="H9" s="172"/>
      <c r="I9" s="172"/>
      <c r="J9" s="172"/>
      <c r="K9" s="172"/>
      <c r="L9" s="172"/>
      <c r="M9" s="172"/>
      <c r="N9" s="172"/>
      <c r="O9" s="172"/>
      <c r="P9" s="172"/>
      <c r="Q9" s="299"/>
      <c r="R9" s="265"/>
      <c r="S9" s="177"/>
      <c r="T9" s="177"/>
    </row>
    <row r="10" spans="1:20" s="278" customFormat="1" ht="16.5" customHeight="1">
      <c r="A10" s="252" t="s">
        <v>71</v>
      </c>
      <c r="B10" s="252" t="s">
        <v>72</v>
      </c>
      <c r="C10" s="290">
        <v>44.820041</v>
      </c>
      <c r="D10" s="290">
        <v>44.820041</v>
      </c>
      <c r="E10" s="290">
        <v>44.820041</v>
      </c>
      <c r="F10" s="172"/>
      <c r="G10" s="172"/>
      <c r="H10" s="172"/>
      <c r="I10" s="172"/>
      <c r="J10" s="172"/>
      <c r="K10" s="172"/>
      <c r="L10" s="172"/>
      <c r="M10" s="172"/>
      <c r="N10" s="172"/>
      <c r="O10" s="172"/>
      <c r="P10" s="172"/>
      <c r="Q10" s="299"/>
      <c r="R10" s="265"/>
      <c r="S10" s="177"/>
      <c r="T10" s="177"/>
    </row>
    <row r="11" spans="1:20" s="278" customFormat="1" ht="16.5" customHeight="1">
      <c r="A11" s="252" t="s">
        <v>73</v>
      </c>
      <c r="B11" s="252" t="s">
        <v>74</v>
      </c>
      <c r="C11" s="290">
        <v>151.295191</v>
      </c>
      <c r="D11" s="290">
        <v>151.295191</v>
      </c>
      <c r="E11" s="290">
        <v>151.295191</v>
      </c>
      <c r="F11" s="172"/>
      <c r="G11" s="172"/>
      <c r="H11" s="172"/>
      <c r="I11" s="172"/>
      <c r="J11" s="172"/>
      <c r="K11" s="172"/>
      <c r="L11" s="172"/>
      <c r="M11" s="172"/>
      <c r="N11" s="172"/>
      <c r="O11" s="172"/>
      <c r="P11" s="172"/>
      <c r="Q11" s="299"/>
      <c r="R11" s="265"/>
      <c r="S11" s="177"/>
      <c r="T11" s="177"/>
    </row>
    <row r="12" spans="1:20" s="278" customFormat="1" ht="16.5" customHeight="1">
      <c r="A12" s="252" t="s">
        <v>75</v>
      </c>
      <c r="B12" s="252" t="s">
        <v>76</v>
      </c>
      <c r="C12" s="290">
        <v>159.203078</v>
      </c>
      <c r="D12" s="290">
        <v>159.203078</v>
      </c>
      <c r="E12" s="290">
        <v>159.203078</v>
      </c>
      <c r="F12" s="172"/>
      <c r="G12" s="172"/>
      <c r="H12" s="172"/>
      <c r="I12" s="172"/>
      <c r="J12" s="172"/>
      <c r="K12" s="172"/>
      <c r="L12" s="172"/>
      <c r="M12" s="172"/>
      <c r="N12" s="172"/>
      <c r="O12" s="172"/>
      <c r="P12" s="172"/>
      <c r="Q12" s="299"/>
      <c r="R12" s="265"/>
      <c r="S12" s="177"/>
      <c r="T12" s="177"/>
    </row>
    <row r="13" spans="1:20" s="278" customFormat="1" ht="16.5" customHeight="1">
      <c r="A13" s="252" t="s">
        <v>77</v>
      </c>
      <c r="B13" s="252" t="s">
        <v>78</v>
      </c>
      <c r="C13" s="290">
        <v>160.225876</v>
      </c>
      <c r="D13" s="290">
        <v>160.225876</v>
      </c>
      <c r="E13" s="290">
        <v>160.225876</v>
      </c>
      <c r="F13" s="172"/>
      <c r="G13" s="172"/>
      <c r="H13" s="172"/>
      <c r="I13" s="172"/>
      <c r="J13" s="172"/>
      <c r="K13" s="172"/>
      <c r="L13" s="172"/>
      <c r="M13" s="172"/>
      <c r="N13" s="172"/>
      <c r="O13" s="172"/>
      <c r="P13" s="172"/>
      <c r="Q13" s="299"/>
      <c r="R13" s="265"/>
      <c r="S13" s="177"/>
      <c r="T13" s="177"/>
    </row>
    <row r="14" spans="1:20" s="278" customFormat="1" ht="16.5" customHeight="1">
      <c r="A14" s="252" t="s">
        <v>79</v>
      </c>
      <c r="B14" s="252" t="s">
        <v>80</v>
      </c>
      <c r="C14" s="290">
        <v>811.968478</v>
      </c>
      <c r="D14" s="290">
        <v>811.968478</v>
      </c>
      <c r="E14" s="290">
        <v>811.968478</v>
      </c>
      <c r="F14" s="172"/>
      <c r="G14" s="172"/>
      <c r="H14" s="172"/>
      <c r="I14" s="172"/>
      <c r="J14" s="172"/>
      <c r="K14" s="172"/>
      <c r="L14" s="172"/>
      <c r="M14" s="172"/>
      <c r="N14" s="172"/>
      <c r="O14" s="172"/>
      <c r="P14" s="172"/>
      <c r="Q14" s="299"/>
      <c r="R14" s="265"/>
      <c r="S14" s="177"/>
      <c r="T14" s="177"/>
    </row>
    <row r="15" spans="1:20" s="278" customFormat="1" ht="18" customHeight="1">
      <c r="A15" s="252" t="s">
        <v>81</v>
      </c>
      <c r="B15" s="252" t="s">
        <v>82</v>
      </c>
      <c r="C15" s="175">
        <v>138.712833</v>
      </c>
      <c r="D15" s="175">
        <v>138.712833</v>
      </c>
      <c r="E15" s="175">
        <v>138.712833</v>
      </c>
      <c r="F15" s="172"/>
      <c r="G15" s="172"/>
      <c r="H15" s="172"/>
      <c r="I15" s="172"/>
      <c r="J15" s="172"/>
      <c r="K15" s="172"/>
      <c r="L15" s="172"/>
      <c r="M15" s="172"/>
      <c r="N15" s="172"/>
      <c r="O15" s="172"/>
      <c r="P15" s="172"/>
      <c r="Q15" s="299"/>
      <c r="R15" s="265"/>
      <c r="S15" s="177"/>
      <c r="T15" s="177"/>
    </row>
    <row r="16" spans="1:20" ht="16.5" customHeight="1">
      <c r="A16" s="58" t="s">
        <v>54</v>
      </c>
      <c r="B16" s="76"/>
      <c r="C16" s="172">
        <f>SUM(C9:C15)</f>
        <v>1989.704264</v>
      </c>
      <c r="D16" s="172">
        <f>SUM(D9:D15)</f>
        <v>1989.704264</v>
      </c>
      <c r="E16" s="172">
        <f>SUM(E9:E15)</f>
        <v>1989.704264</v>
      </c>
      <c r="F16" s="76" t="s">
        <v>45</v>
      </c>
      <c r="G16" s="76" t="s">
        <v>45</v>
      </c>
      <c r="H16" s="76" t="s">
        <v>45</v>
      </c>
      <c r="I16" s="76" t="s">
        <v>45</v>
      </c>
      <c r="J16" s="76" t="s">
        <v>45</v>
      </c>
      <c r="K16" s="76" t="s">
        <v>45</v>
      </c>
      <c r="L16" s="76" t="s">
        <v>45</v>
      </c>
      <c r="M16" s="76" t="s">
        <v>45</v>
      </c>
      <c r="N16" s="76" t="s">
        <v>45</v>
      </c>
      <c r="O16" s="76" t="s">
        <v>45</v>
      </c>
      <c r="P16" s="76" t="s">
        <v>45</v>
      </c>
      <c r="Q16" s="76"/>
      <c r="R16" s="76"/>
      <c r="S16" s="76"/>
      <c r="T16" s="76"/>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dimension ref="A1:G10"/>
  <sheetViews>
    <sheetView zoomScaleSheetLayoutView="100" workbookViewId="0" topLeftCell="A1">
      <selection activeCell="C13" sqref="C13"/>
    </sheetView>
  </sheetViews>
  <sheetFormatPr defaultColWidth="9.140625" defaultRowHeight="14.25" customHeight="1"/>
  <cols>
    <col min="1" max="1" width="35.28125" style="1" customWidth="1"/>
    <col min="2" max="4" width="28.00390625" style="1" customWidth="1"/>
    <col min="5" max="7" width="23.8515625" style="1" customWidth="1"/>
    <col min="8" max="8" width="9.140625" style="1" customWidth="1"/>
    <col min="9" max="16384" width="9.140625" style="1" customWidth="1"/>
  </cols>
  <sheetData>
    <row r="1" spans="4:7" s="1" customFormat="1" ht="13.5" customHeight="1">
      <c r="D1" s="2"/>
      <c r="E1" s="3"/>
      <c r="F1" s="3"/>
      <c r="G1" s="4" t="s">
        <v>757</v>
      </c>
    </row>
    <row r="2" spans="1:7" s="1" customFormat="1" ht="27.75" customHeight="1">
      <c r="A2" s="5" t="s">
        <v>758</v>
      </c>
      <c r="B2" s="5"/>
      <c r="C2" s="5"/>
      <c r="D2" s="5"/>
      <c r="E2" s="5"/>
      <c r="F2" s="5"/>
      <c r="G2" s="5"/>
    </row>
    <row r="3" spans="1:7" s="1" customFormat="1" ht="13.5" customHeight="1">
      <c r="A3" s="6" t="s">
        <v>2</v>
      </c>
      <c r="B3" s="7"/>
      <c r="C3" s="7"/>
      <c r="D3" s="7"/>
      <c r="E3" s="8"/>
      <c r="F3" s="8"/>
      <c r="G3" s="9" t="s">
        <v>755</v>
      </c>
    </row>
    <row r="4" spans="1:7" s="1" customFormat="1" ht="21.75" customHeight="1">
      <c r="A4" s="10" t="s">
        <v>540</v>
      </c>
      <c r="B4" s="10" t="s">
        <v>539</v>
      </c>
      <c r="C4" s="10" t="s">
        <v>409</v>
      </c>
      <c r="D4" s="11" t="s">
        <v>759</v>
      </c>
      <c r="E4" s="12" t="s">
        <v>57</v>
      </c>
      <c r="F4" s="13"/>
      <c r="G4" s="14"/>
    </row>
    <row r="5" spans="1:7" s="1" customFormat="1" ht="21.75" customHeight="1">
      <c r="A5" s="15"/>
      <c r="B5" s="15"/>
      <c r="C5" s="15"/>
      <c r="D5" s="16"/>
      <c r="E5" s="17" t="s">
        <v>760</v>
      </c>
      <c r="F5" s="11" t="s">
        <v>761</v>
      </c>
      <c r="G5" s="11" t="s">
        <v>762</v>
      </c>
    </row>
    <row r="6" spans="1:7" s="1" customFormat="1" ht="40.5" customHeight="1">
      <c r="A6" s="18"/>
      <c r="B6" s="18"/>
      <c r="C6" s="18"/>
      <c r="D6" s="19"/>
      <c r="E6" s="20"/>
      <c r="F6" s="19"/>
      <c r="G6" s="19"/>
    </row>
    <row r="7" spans="1:7" s="1" customFormat="1" ht="15" customHeight="1">
      <c r="A7" s="21">
        <v>1</v>
      </c>
      <c r="B7" s="21">
        <v>2</v>
      </c>
      <c r="C7" s="21">
        <v>3</v>
      </c>
      <c r="D7" s="21">
        <v>4</v>
      </c>
      <c r="E7" s="21">
        <v>8</v>
      </c>
      <c r="F7" s="21">
        <v>9</v>
      </c>
      <c r="G7" s="22">
        <v>10</v>
      </c>
    </row>
    <row r="8" spans="1:7" s="1" customFormat="1" ht="17.25" customHeight="1">
      <c r="A8" s="23" t="s">
        <v>45</v>
      </c>
      <c r="B8" s="24"/>
      <c r="C8" s="24"/>
      <c r="D8" s="23"/>
      <c r="E8" s="25" t="s">
        <v>45</v>
      </c>
      <c r="F8" s="25" t="s">
        <v>45</v>
      </c>
      <c r="G8" s="25" t="s">
        <v>45</v>
      </c>
    </row>
    <row r="9" spans="1:7" s="1" customFormat="1" ht="18.75" customHeight="1">
      <c r="A9" s="23"/>
      <c r="B9" s="23" t="s">
        <v>45</v>
      </c>
      <c r="C9" s="23" t="s">
        <v>45</v>
      </c>
      <c r="D9" s="23" t="s">
        <v>45</v>
      </c>
      <c r="E9" s="25" t="s">
        <v>45</v>
      </c>
      <c r="F9" s="25" t="s">
        <v>45</v>
      </c>
      <c r="G9" s="25" t="s">
        <v>45</v>
      </c>
    </row>
    <row r="10" spans="1:7" s="1" customFormat="1" ht="18.75" customHeight="1">
      <c r="A10" s="26" t="s">
        <v>54</v>
      </c>
      <c r="B10" s="27"/>
      <c r="C10" s="27"/>
      <c r="D10" s="28"/>
      <c r="E10" s="25" t="s">
        <v>45</v>
      </c>
      <c r="F10" s="25" t="s">
        <v>45</v>
      </c>
      <c r="G10" s="25" t="s">
        <v>45</v>
      </c>
    </row>
  </sheetData>
  <sheetProtection/>
  <mergeCells count="11">
    <mergeCell ref="A2:G2"/>
    <mergeCell ref="A3:D3"/>
    <mergeCell ref="E4:G4"/>
    <mergeCell ref="A10:D10"/>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35"/>
  <sheetViews>
    <sheetView workbookViewId="0" topLeftCell="A1">
      <pane ySplit="6" topLeftCell="A7" activePane="bottomLeft" state="frozen"/>
      <selection pane="bottomLeft" activeCell="H7" sqref="H7"/>
    </sheetView>
  </sheetViews>
  <sheetFormatPr defaultColWidth="8.8515625" defaultRowHeight="14.25" customHeight="1"/>
  <cols>
    <col min="1" max="1" width="14.28125" style="61" customWidth="1"/>
    <col min="2" max="2" width="29.140625" style="61" customWidth="1"/>
    <col min="3" max="3" width="15.421875" style="61" customWidth="1"/>
    <col min="4" max="10" width="18.8515625" style="61" customWidth="1"/>
    <col min="11" max="11" width="15.57421875" style="61" customWidth="1"/>
    <col min="12" max="12" width="14.140625" style="61" customWidth="1"/>
    <col min="13" max="17" width="18.8515625" style="61" customWidth="1"/>
    <col min="18" max="18" width="9.140625" style="61" customWidth="1"/>
    <col min="19" max="16384" width="9.140625" style="61" bestFit="1" customWidth="1"/>
  </cols>
  <sheetData>
    <row r="1" spans="1:17" ht="15.75" customHeight="1">
      <c r="A1" s="62"/>
      <c r="B1" s="62"/>
      <c r="C1" s="62"/>
      <c r="D1" s="62"/>
      <c r="E1" s="62"/>
      <c r="F1" s="62"/>
      <c r="G1" s="62"/>
      <c r="H1" s="62"/>
      <c r="I1" s="62"/>
      <c r="J1" s="62"/>
      <c r="K1" s="62"/>
      <c r="L1" s="62"/>
      <c r="M1" s="62"/>
      <c r="N1" s="62"/>
      <c r="O1" s="62"/>
      <c r="P1" s="62"/>
      <c r="Q1" s="63" t="s">
        <v>83</v>
      </c>
    </row>
    <row r="2" spans="1:17" ht="28.5" customHeight="1">
      <c r="A2" s="51" t="s">
        <v>84</v>
      </c>
      <c r="B2" s="51"/>
      <c r="C2" s="51"/>
      <c r="D2" s="51"/>
      <c r="E2" s="51"/>
      <c r="F2" s="51"/>
      <c r="G2" s="51"/>
      <c r="H2" s="51"/>
      <c r="I2" s="51"/>
      <c r="J2" s="51"/>
      <c r="K2" s="51"/>
      <c r="L2" s="51"/>
      <c r="M2" s="51"/>
      <c r="N2" s="51"/>
      <c r="O2" s="51"/>
      <c r="P2" s="51"/>
      <c r="Q2" s="51"/>
    </row>
    <row r="3" spans="1:17" ht="15" customHeight="1">
      <c r="A3" s="268" t="s">
        <v>2</v>
      </c>
      <c r="B3" s="269"/>
      <c r="C3" s="66"/>
      <c r="D3" s="66"/>
      <c r="E3" s="66"/>
      <c r="F3" s="66"/>
      <c r="G3" s="66"/>
      <c r="H3" s="66"/>
      <c r="I3" s="66"/>
      <c r="J3" s="66"/>
      <c r="K3" s="66"/>
      <c r="L3" s="66"/>
      <c r="M3" s="66"/>
      <c r="N3" s="66"/>
      <c r="O3" s="85"/>
      <c r="P3" s="85"/>
      <c r="Q3" s="123" t="s">
        <v>3</v>
      </c>
    </row>
    <row r="4" spans="1:17" ht="17.25" customHeight="1">
      <c r="A4" s="11" t="s">
        <v>85</v>
      </c>
      <c r="B4" s="11" t="s">
        <v>86</v>
      </c>
      <c r="C4" s="71" t="s">
        <v>54</v>
      </c>
      <c r="D4" s="270" t="s">
        <v>87</v>
      </c>
      <c r="E4" s="271"/>
      <c r="F4" s="270" t="s">
        <v>88</v>
      </c>
      <c r="G4" s="271"/>
      <c r="H4" s="185" t="s">
        <v>57</v>
      </c>
      <c r="I4" s="86" t="s">
        <v>58</v>
      </c>
      <c r="J4" s="185" t="s">
        <v>59</v>
      </c>
      <c r="K4" s="86" t="s">
        <v>89</v>
      </c>
      <c r="L4" s="86" t="s">
        <v>61</v>
      </c>
      <c r="M4" s="86"/>
      <c r="N4" s="86"/>
      <c r="O4" s="86"/>
      <c r="P4" s="86"/>
      <c r="Q4" s="86"/>
    </row>
    <row r="5" spans="1:17" ht="27">
      <c r="A5" s="19"/>
      <c r="B5" s="19"/>
      <c r="C5" s="272"/>
      <c r="D5" s="86" t="s">
        <v>54</v>
      </c>
      <c r="E5" s="86" t="s">
        <v>90</v>
      </c>
      <c r="F5" s="86" t="s">
        <v>54</v>
      </c>
      <c r="G5" s="86" t="s">
        <v>90</v>
      </c>
      <c r="H5" s="198"/>
      <c r="I5" s="86"/>
      <c r="J5" s="198"/>
      <c r="K5" s="86"/>
      <c r="L5" s="86" t="s">
        <v>56</v>
      </c>
      <c r="M5" s="86" t="s">
        <v>91</v>
      </c>
      <c r="N5" s="86" t="s">
        <v>92</v>
      </c>
      <c r="O5" s="86" t="s">
        <v>93</v>
      </c>
      <c r="P5" s="86" t="s">
        <v>94</v>
      </c>
      <c r="Q5" s="86" t="s">
        <v>95</v>
      </c>
    </row>
    <row r="6" spans="1:17" ht="16.5" customHeight="1">
      <c r="A6" s="72">
        <v>1</v>
      </c>
      <c r="B6" s="72">
        <v>2</v>
      </c>
      <c r="C6" s="12">
        <v>3</v>
      </c>
      <c r="D6" s="72">
        <v>4</v>
      </c>
      <c r="E6" s="72">
        <v>5</v>
      </c>
      <c r="F6" s="72">
        <v>6</v>
      </c>
      <c r="G6" s="273">
        <v>7</v>
      </c>
      <c r="H6" s="273">
        <v>8</v>
      </c>
      <c r="I6" s="12">
        <v>9</v>
      </c>
      <c r="J6" s="273">
        <v>10</v>
      </c>
      <c r="K6" s="72">
        <v>11</v>
      </c>
      <c r="L6" s="72">
        <v>12</v>
      </c>
      <c r="M6" s="12">
        <v>13</v>
      </c>
      <c r="N6" s="72">
        <v>14</v>
      </c>
      <c r="O6" s="72">
        <v>15</v>
      </c>
      <c r="P6" s="12">
        <v>16</v>
      </c>
      <c r="Q6" s="72">
        <v>17</v>
      </c>
    </row>
    <row r="7" spans="1:17" s="158" customFormat="1" ht="20.25" customHeight="1">
      <c r="A7" s="274" t="s">
        <v>96</v>
      </c>
      <c r="B7" s="275" t="s">
        <v>97</v>
      </c>
      <c r="C7" s="261">
        <v>682.61712</v>
      </c>
      <c r="D7" s="261">
        <v>682.61712</v>
      </c>
      <c r="E7" s="261">
        <v>682.61712</v>
      </c>
      <c r="F7" s="265"/>
      <c r="G7" s="265"/>
      <c r="H7" s="261">
        <v>682.61712</v>
      </c>
      <c r="I7" s="265"/>
      <c r="J7" s="265"/>
      <c r="K7" s="265"/>
      <c r="L7" s="261"/>
      <c r="M7" s="261"/>
      <c r="N7" s="261"/>
      <c r="O7" s="265"/>
      <c r="P7" s="261"/>
      <c r="Q7" s="261"/>
    </row>
    <row r="8" spans="1:17" s="158" customFormat="1" ht="20.25" customHeight="1">
      <c r="A8" s="274" t="s">
        <v>98</v>
      </c>
      <c r="B8" s="275" t="s">
        <v>99</v>
      </c>
      <c r="C8" s="261">
        <v>680.11712</v>
      </c>
      <c r="D8" s="261">
        <v>680.11712</v>
      </c>
      <c r="E8" s="261">
        <v>680.11712</v>
      </c>
      <c r="F8" s="265"/>
      <c r="G8" s="265"/>
      <c r="H8" s="261">
        <v>680.11712</v>
      </c>
      <c r="I8" s="265"/>
      <c r="J8" s="265"/>
      <c r="K8" s="265"/>
      <c r="L8" s="261"/>
      <c r="M8" s="261"/>
      <c r="N8" s="261"/>
      <c r="O8" s="265"/>
      <c r="P8" s="261"/>
      <c r="Q8" s="261"/>
    </row>
    <row r="9" spans="1:17" s="158" customFormat="1" ht="20.25" customHeight="1">
      <c r="A9" s="274" t="s">
        <v>100</v>
      </c>
      <c r="B9" s="275" t="s">
        <v>101</v>
      </c>
      <c r="C9" s="261">
        <v>288.939316</v>
      </c>
      <c r="D9" s="261">
        <v>288.939316</v>
      </c>
      <c r="E9" s="261">
        <v>288.939316</v>
      </c>
      <c r="F9" s="265"/>
      <c r="G9" s="265"/>
      <c r="H9" s="261">
        <v>288.939316</v>
      </c>
      <c r="I9" s="265"/>
      <c r="J9" s="265"/>
      <c r="K9" s="265"/>
      <c r="L9" s="261"/>
      <c r="M9" s="261"/>
      <c r="N9" s="261"/>
      <c r="O9" s="265"/>
      <c r="P9" s="261"/>
      <c r="Q9" s="261"/>
    </row>
    <row r="10" spans="1:17" s="158" customFormat="1" ht="20.25" customHeight="1">
      <c r="A10" s="274" t="s">
        <v>102</v>
      </c>
      <c r="B10" s="275" t="s">
        <v>103</v>
      </c>
      <c r="C10" s="261">
        <v>391.177804</v>
      </c>
      <c r="D10" s="261">
        <v>391.177804</v>
      </c>
      <c r="E10" s="261">
        <v>391.177804</v>
      </c>
      <c r="F10" s="265"/>
      <c r="G10" s="265"/>
      <c r="H10" s="261">
        <v>391.177804</v>
      </c>
      <c r="I10" s="265"/>
      <c r="J10" s="265"/>
      <c r="K10" s="265"/>
      <c r="L10" s="261"/>
      <c r="M10" s="261"/>
      <c r="N10" s="261"/>
      <c r="O10" s="265"/>
      <c r="P10" s="261"/>
      <c r="Q10" s="261"/>
    </row>
    <row r="11" spans="1:17" s="158" customFormat="1" ht="20.25" customHeight="1">
      <c r="A11" s="274" t="s">
        <v>104</v>
      </c>
      <c r="B11" s="275" t="s">
        <v>105</v>
      </c>
      <c r="C11" s="261">
        <v>2.5</v>
      </c>
      <c r="D11" s="261">
        <v>2.5</v>
      </c>
      <c r="E11" s="261">
        <v>2.5</v>
      </c>
      <c r="F11" s="265"/>
      <c r="G11" s="265"/>
      <c r="H11" s="265">
        <v>2.5</v>
      </c>
      <c r="I11" s="265"/>
      <c r="J11" s="265"/>
      <c r="K11" s="265"/>
      <c r="L11" s="261"/>
      <c r="M11" s="261"/>
      <c r="N11" s="261"/>
      <c r="O11" s="265"/>
      <c r="P11" s="261"/>
      <c r="Q11" s="261"/>
    </row>
    <row r="12" spans="1:17" s="158" customFormat="1" ht="20.25" customHeight="1">
      <c r="A12" s="274" t="s">
        <v>106</v>
      </c>
      <c r="B12" s="275" t="s">
        <v>101</v>
      </c>
      <c r="C12" s="261">
        <v>2.5</v>
      </c>
      <c r="D12" s="261">
        <v>2.5</v>
      </c>
      <c r="E12" s="261">
        <v>2.5</v>
      </c>
      <c r="F12" s="265"/>
      <c r="G12" s="265"/>
      <c r="H12" s="265">
        <v>2.5</v>
      </c>
      <c r="I12" s="265"/>
      <c r="J12" s="265"/>
      <c r="K12" s="265"/>
      <c r="L12" s="261"/>
      <c r="M12" s="261"/>
      <c r="N12" s="261"/>
      <c r="O12" s="265"/>
      <c r="P12" s="261"/>
      <c r="Q12" s="261"/>
    </row>
    <row r="13" spans="1:17" s="158" customFormat="1" ht="20.25" customHeight="1">
      <c r="A13" s="274" t="s">
        <v>107</v>
      </c>
      <c r="B13" s="275" t="s">
        <v>108</v>
      </c>
      <c r="C13" s="261">
        <v>212.716278</v>
      </c>
      <c r="D13" s="261">
        <v>205.570038</v>
      </c>
      <c r="E13" s="261">
        <v>205.570038</v>
      </c>
      <c r="F13" s="265">
        <v>7.14624</v>
      </c>
      <c r="G13" s="265">
        <v>7.14624</v>
      </c>
      <c r="H13" s="265">
        <v>212.716278</v>
      </c>
      <c r="I13" s="265"/>
      <c r="J13" s="265"/>
      <c r="K13" s="265"/>
      <c r="L13" s="261"/>
      <c r="M13" s="261"/>
      <c r="N13" s="261"/>
      <c r="O13" s="265"/>
      <c r="P13" s="261"/>
      <c r="Q13" s="261"/>
    </row>
    <row r="14" spans="1:17" s="158" customFormat="1" ht="20.25" customHeight="1">
      <c r="A14" s="274" t="s">
        <v>109</v>
      </c>
      <c r="B14" s="275" t="s">
        <v>110</v>
      </c>
      <c r="C14" s="261">
        <v>205.178718</v>
      </c>
      <c r="D14" s="261">
        <v>205.178718</v>
      </c>
      <c r="E14" s="261">
        <v>205.178718</v>
      </c>
      <c r="F14" s="265"/>
      <c r="G14" s="265"/>
      <c r="H14" s="265">
        <v>205.178718</v>
      </c>
      <c r="I14" s="265"/>
      <c r="J14" s="265"/>
      <c r="K14" s="265"/>
      <c r="L14" s="261"/>
      <c r="M14" s="261"/>
      <c r="N14" s="261"/>
      <c r="O14" s="265"/>
      <c r="P14" s="261"/>
      <c r="Q14" s="261"/>
    </row>
    <row r="15" spans="1:17" s="158" customFormat="1" ht="20.25" customHeight="1">
      <c r="A15" s="274" t="s">
        <v>111</v>
      </c>
      <c r="B15" s="275" t="s">
        <v>112</v>
      </c>
      <c r="C15" s="261">
        <v>17.15296</v>
      </c>
      <c r="D15" s="261">
        <v>17.15296</v>
      </c>
      <c r="E15" s="261">
        <v>17.15296</v>
      </c>
      <c r="F15" s="265"/>
      <c r="G15" s="265"/>
      <c r="H15" s="265">
        <v>17.15296</v>
      </c>
      <c r="I15" s="265"/>
      <c r="J15" s="265"/>
      <c r="K15" s="265"/>
      <c r="L15" s="261"/>
      <c r="M15" s="261"/>
      <c r="N15" s="261"/>
      <c r="O15" s="265"/>
      <c r="P15" s="261"/>
      <c r="Q15" s="261"/>
    </row>
    <row r="16" spans="1:17" s="158" customFormat="1" ht="20.25" customHeight="1">
      <c r="A16" s="274" t="s">
        <v>113</v>
      </c>
      <c r="B16" s="275" t="s">
        <v>114</v>
      </c>
      <c r="C16" s="261">
        <v>27.96546</v>
      </c>
      <c r="D16" s="261">
        <v>27.96546</v>
      </c>
      <c r="E16" s="261">
        <v>27.96546</v>
      </c>
      <c r="F16" s="265"/>
      <c r="G16" s="265"/>
      <c r="H16" s="265">
        <v>27.96546</v>
      </c>
      <c r="I16" s="265"/>
      <c r="J16" s="265"/>
      <c r="K16" s="265"/>
      <c r="L16" s="261"/>
      <c r="M16" s="261"/>
      <c r="N16" s="261"/>
      <c r="O16" s="265"/>
      <c r="P16" s="261"/>
      <c r="Q16" s="261"/>
    </row>
    <row r="17" spans="1:17" s="158" customFormat="1" ht="20.25" customHeight="1">
      <c r="A17" s="274" t="s">
        <v>115</v>
      </c>
      <c r="B17" s="275" t="s">
        <v>116</v>
      </c>
      <c r="C17" s="261">
        <v>160.060298</v>
      </c>
      <c r="D17" s="261">
        <v>160.060298</v>
      </c>
      <c r="E17" s="261">
        <v>160.060298</v>
      </c>
      <c r="F17" s="265"/>
      <c r="G17" s="265"/>
      <c r="H17" s="265">
        <v>160.060298</v>
      </c>
      <c r="I17" s="265"/>
      <c r="J17" s="265"/>
      <c r="K17" s="265"/>
      <c r="L17" s="261"/>
      <c r="M17" s="261"/>
      <c r="N17" s="261"/>
      <c r="O17" s="265"/>
      <c r="P17" s="261"/>
      <c r="Q17" s="261"/>
    </row>
    <row r="18" spans="1:17" s="158" customFormat="1" ht="20.25" customHeight="1">
      <c r="A18" s="274" t="s">
        <v>117</v>
      </c>
      <c r="B18" s="275" t="s">
        <v>118</v>
      </c>
      <c r="C18" s="261">
        <v>7.14624</v>
      </c>
      <c r="D18" s="261"/>
      <c r="E18" s="261"/>
      <c r="F18" s="265">
        <v>7.14624</v>
      </c>
      <c r="G18" s="265">
        <v>7.14624</v>
      </c>
      <c r="H18" s="265">
        <v>7.14624</v>
      </c>
      <c r="I18" s="265"/>
      <c r="J18" s="265"/>
      <c r="K18" s="265"/>
      <c r="L18" s="261"/>
      <c r="M18" s="261"/>
      <c r="N18" s="261"/>
      <c r="O18" s="265"/>
      <c r="P18" s="261"/>
      <c r="Q18" s="261"/>
    </row>
    <row r="19" spans="1:17" s="158" customFormat="1" ht="20.25" customHeight="1">
      <c r="A19" s="274" t="s">
        <v>119</v>
      </c>
      <c r="B19" s="275" t="s">
        <v>120</v>
      </c>
      <c r="C19" s="261">
        <v>7.14624</v>
      </c>
      <c r="D19" s="261"/>
      <c r="E19" s="261"/>
      <c r="F19" s="265">
        <v>7.14624</v>
      </c>
      <c r="G19" s="265">
        <v>7.14624</v>
      </c>
      <c r="H19" s="265">
        <v>7.14624</v>
      </c>
      <c r="I19" s="265"/>
      <c r="J19" s="265"/>
      <c r="K19" s="265"/>
      <c r="L19" s="261"/>
      <c r="M19" s="261"/>
      <c r="N19" s="261"/>
      <c r="O19" s="265"/>
      <c r="P19" s="261"/>
      <c r="Q19" s="261"/>
    </row>
    <row r="20" spans="1:17" s="158" customFormat="1" ht="20.25" customHeight="1">
      <c r="A20" s="274" t="s">
        <v>121</v>
      </c>
      <c r="B20" s="275" t="s">
        <v>122</v>
      </c>
      <c r="C20" s="261">
        <v>0.39132</v>
      </c>
      <c r="D20" s="261">
        <v>0.39132</v>
      </c>
      <c r="E20" s="261">
        <v>0.39132</v>
      </c>
      <c r="F20" s="265"/>
      <c r="G20" s="265"/>
      <c r="H20" s="265">
        <v>0.39132</v>
      </c>
      <c r="I20" s="265"/>
      <c r="J20" s="265"/>
      <c r="K20" s="265"/>
      <c r="L20" s="261"/>
      <c r="M20" s="261"/>
      <c r="N20" s="261"/>
      <c r="O20" s="265"/>
      <c r="P20" s="261"/>
      <c r="Q20" s="261"/>
    </row>
    <row r="21" spans="1:17" s="158" customFormat="1" ht="20.25" customHeight="1">
      <c r="A21" s="274" t="s">
        <v>123</v>
      </c>
      <c r="B21" s="275" t="s">
        <v>124</v>
      </c>
      <c r="C21" s="261">
        <v>0.39132</v>
      </c>
      <c r="D21" s="261">
        <v>0.39132</v>
      </c>
      <c r="E21" s="261">
        <v>0.39132</v>
      </c>
      <c r="F21" s="265"/>
      <c r="G21" s="265"/>
      <c r="H21" s="265">
        <v>0.39132</v>
      </c>
      <c r="I21" s="265"/>
      <c r="J21" s="265"/>
      <c r="K21" s="265"/>
      <c r="L21" s="261"/>
      <c r="M21" s="261"/>
      <c r="N21" s="261"/>
      <c r="O21" s="265"/>
      <c r="P21" s="261"/>
      <c r="Q21" s="261"/>
    </row>
    <row r="22" spans="1:17" s="158" customFormat="1" ht="20.25" customHeight="1">
      <c r="A22" s="274" t="s">
        <v>125</v>
      </c>
      <c r="B22" s="275" t="s">
        <v>126</v>
      </c>
      <c r="C22" s="261">
        <v>75.800012</v>
      </c>
      <c r="D22" s="261">
        <v>75.800012</v>
      </c>
      <c r="E22" s="261">
        <v>75.800012</v>
      </c>
      <c r="F22" s="265"/>
      <c r="G22" s="265"/>
      <c r="H22" s="265">
        <v>75.800012</v>
      </c>
      <c r="I22" s="265"/>
      <c r="J22" s="265"/>
      <c r="K22" s="265"/>
      <c r="L22" s="261"/>
      <c r="M22" s="261"/>
      <c r="N22" s="261"/>
      <c r="O22" s="265"/>
      <c r="P22" s="261"/>
      <c r="Q22" s="261"/>
    </row>
    <row r="23" spans="1:17" s="158" customFormat="1" ht="20.25" customHeight="1">
      <c r="A23" s="274" t="s">
        <v>127</v>
      </c>
      <c r="B23" s="275" t="s">
        <v>128</v>
      </c>
      <c r="C23" s="261">
        <v>75.800012</v>
      </c>
      <c r="D23" s="261">
        <v>75.800012</v>
      </c>
      <c r="E23" s="261">
        <v>75.800012</v>
      </c>
      <c r="F23" s="265"/>
      <c r="G23" s="265"/>
      <c r="H23" s="265">
        <v>75.800012</v>
      </c>
      <c r="I23" s="265"/>
      <c r="J23" s="265"/>
      <c r="K23" s="265"/>
      <c r="L23" s="261"/>
      <c r="M23" s="261"/>
      <c r="N23" s="261"/>
      <c r="O23" s="265"/>
      <c r="P23" s="261"/>
      <c r="Q23" s="261"/>
    </row>
    <row r="24" spans="1:17" s="158" customFormat="1" ht="20.25" customHeight="1">
      <c r="A24" s="274" t="s">
        <v>129</v>
      </c>
      <c r="B24" s="275" t="s">
        <v>130</v>
      </c>
      <c r="C24" s="261">
        <v>50.259796</v>
      </c>
      <c r="D24" s="261">
        <v>50.259796</v>
      </c>
      <c r="E24" s="261">
        <v>50.259796</v>
      </c>
      <c r="F24" s="265"/>
      <c r="G24" s="265"/>
      <c r="H24" s="265">
        <v>50.259796</v>
      </c>
      <c r="I24" s="265"/>
      <c r="J24" s="265"/>
      <c r="K24" s="265"/>
      <c r="L24" s="261"/>
      <c r="M24" s="261"/>
      <c r="N24" s="261"/>
      <c r="O24" s="265"/>
      <c r="P24" s="261"/>
      <c r="Q24" s="261"/>
    </row>
    <row r="25" spans="1:17" s="158" customFormat="1" ht="20.25" customHeight="1">
      <c r="A25" s="274" t="s">
        <v>131</v>
      </c>
      <c r="B25" s="275" t="s">
        <v>132</v>
      </c>
      <c r="C25" s="261">
        <v>20.039814</v>
      </c>
      <c r="D25" s="261">
        <v>20.039814</v>
      </c>
      <c r="E25" s="261">
        <v>20.039814</v>
      </c>
      <c r="F25" s="265"/>
      <c r="G25" s="265"/>
      <c r="H25" s="265">
        <v>20.039814</v>
      </c>
      <c r="I25" s="265"/>
      <c r="J25" s="265"/>
      <c r="K25" s="265"/>
      <c r="L25" s="261"/>
      <c r="M25" s="261"/>
      <c r="N25" s="261"/>
      <c r="O25" s="265"/>
      <c r="P25" s="261"/>
      <c r="Q25" s="261"/>
    </row>
    <row r="26" spans="1:17" s="158" customFormat="1" ht="20.25" customHeight="1">
      <c r="A26" s="274" t="s">
        <v>133</v>
      </c>
      <c r="B26" s="275" t="s">
        <v>134</v>
      </c>
      <c r="C26" s="261">
        <v>5.500402</v>
      </c>
      <c r="D26" s="261">
        <v>5.500402</v>
      </c>
      <c r="E26" s="261">
        <v>5.500402</v>
      </c>
      <c r="F26" s="265"/>
      <c r="G26" s="265"/>
      <c r="H26" s="265">
        <v>5.500402</v>
      </c>
      <c r="I26" s="265"/>
      <c r="J26" s="265"/>
      <c r="K26" s="265"/>
      <c r="L26" s="261"/>
      <c r="M26" s="261"/>
      <c r="N26" s="261"/>
      <c r="O26" s="265"/>
      <c r="P26" s="261"/>
      <c r="Q26" s="261"/>
    </row>
    <row r="27" spans="1:17" s="158" customFormat="1" ht="20.25" customHeight="1">
      <c r="A27" s="274" t="s">
        <v>135</v>
      </c>
      <c r="B27" s="275" t="s">
        <v>136</v>
      </c>
      <c r="C27" s="265">
        <v>903.00985</v>
      </c>
      <c r="D27" s="261">
        <v>611.394522</v>
      </c>
      <c r="E27" s="261">
        <v>611.394522</v>
      </c>
      <c r="F27" s="265">
        <v>291.615328</v>
      </c>
      <c r="G27" s="265">
        <v>291.615328</v>
      </c>
      <c r="H27" s="265">
        <v>903.00985</v>
      </c>
      <c r="I27" s="265"/>
      <c r="J27" s="265"/>
      <c r="K27" s="265"/>
      <c r="L27" s="261"/>
      <c r="M27" s="261"/>
      <c r="N27" s="261"/>
      <c r="O27" s="265"/>
      <c r="P27" s="261"/>
      <c r="Q27" s="261"/>
    </row>
    <row r="28" spans="1:17" s="158" customFormat="1" ht="20.25" customHeight="1">
      <c r="A28" s="274" t="s">
        <v>137</v>
      </c>
      <c r="B28" s="275" t="s">
        <v>138</v>
      </c>
      <c r="C28" s="261">
        <v>611.394522</v>
      </c>
      <c r="D28" s="261">
        <v>611.394522</v>
      </c>
      <c r="E28" s="261">
        <v>611.394522</v>
      </c>
      <c r="F28" s="265"/>
      <c r="G28" s="265"/>
      <c r="H28" s="261">
        <v>611.394522</v>
      </c>
      <c r="I28" s="265"/>
      <c r="J28" s="265"/>
      <c r="K28" s="265"/>
      <c r="L28" s="261"/>
      <c r="M28" s="261"/>
      <c r="N28" s="261"/>
      <c r="O28" s="265"/>
      <c r="P28" s="261"/>
      <c r="Q28" s="261"/>
    </row>
    <row r="29" spans="1:17" s="158" customFormat="1" ht="20.25" customHeight="1">
      <c r="A29" s="274" t="s">
        <v>139</v>
      </c>
      <c r="B29" s="275" t="s">
        <v>103</v>
      </c>
      <c r="C29" s="261">
        <v>611.394522</v>
      </c>
      <c r="D29" s="261">
        <v>611.394522</v>
      </c>
      <c r="E29" s="261">
        <v>611.394522</v>
      </c>
      <c r="F29" s="265"/>
      <c r="G29" s="265"/>
      <c r="H29" s="261">
        <v>611.394522</v>
      </c>
      <c r="I29" s="265"/>
      <c r="J29" s="265"/>
      <c r="K29" s="265"/>
      <c r="L29" s="261"/>
      <c r="M29" s="261"/>
      <c r="N29" s="261"/>
      <c r="O29" s="265"/>
      <c r="P29" s="261"/>
      <c r="Q29" s="261"/>
    </row>
    <row r="30" spans="1:17" s="158" customFormat="1" ht="20.25" customHeight="1">
      <c r="A30" s="274" t="s">
        <v>140</v>
      </c>
      <c r="B30" s="275" t="s">
        <v>141</v>
      </c>
      <c r="C30" s="261">
        <v>291.615328</v>
      </c>
      <c r="D30" s="261"/>
      <c r="E30" s="261"/>
      <c r="F30" s="265">
        <v>291.615328</v>
      </c>
      <c r="G30" s="265">
        <v>291.615328</v>
      </c>
      <c r="H30" s="265">
        <v>291.615328</v>
      </c>
      <c r="I30" s="265"/>
      <c r="J30" s="265"/>
      <c r="K30" s="265"/>
      <c r="L30" s="261"/>
      <c r="M30" s="261"/>
      <c r="N30" s="261"/>
      <c r="O30" s="265"/>
      <c r="P30" s="261"/>
      <c r="Q30" s="261"/>
    </row>
    <row r="31" spans="1:17" s="158" customFormat="1" ht="20.25" customHeight="1">
      <c r="A31" s="274" t="s">
        <v>142</v>
      </c>
      <c r="B31" s="275" t="s">
        <v>143</v>
      </c>
      <c r="C31" s="261">
        <v>291.615328</v>
      </c>
      <c r="D31" s="261"/>
      <c r="E31" s="261"/>
      <c r="F31" s="265">
        <v>291.615328</v>
      </c>
      <c r="G31" s="265">
        <v>291.615328</v>
      </c>
      <c r="H31" s="265">
        <v>291.615328</v>
      </c>
      <c r="I31" s="265"/>
      <c r="J31" s="265"/>
      <c r="K31" s="265"/>
      <c r="L31" s="261"/>
      <c r="M31" s="261"/>
      <c r="N31" s="261"/>
      <c r="O31" s="265"/>
      <c r="P31" s="261"/>
      <c r="Q31" s="261"/>
    </row>
    <row r="32" spans="1:17" s="158" customFormat="1" ht="20.25" customHeight="1">
      <c r="A32" s="274" t="s">
        <v>144</v>
      </c>
      <c r="B32" s="275" t="s">
        <v>145</v>
      </c>
      <c r="C32" s="261">
        <v>115.561004</v>
      </c>
      <c r="D32" s="261">
        <v>115.561004</v>
      </c>
      <c r="E32" s="261">
        <v>115.561004</v>
      </c>
      <c r="F32" s="265"/>
      <c r="G32" s="265"/>
      <c r="H32" s="265">
        <v>115.561004</v>
      </c>
      <c r="I32" s="265"/>
      <c r="J32" s="265"/>
      <c r="K32" s="265"/>
      <c r="L32" s="261"/>
      <c r="M32" s="261"/>
      <c r="N32" s="261"/>
      <c r="O32" s="265"/>
      <c r="P32" s="261"/>
      <c r="Q32" s="261"/>
    </row>
    <row r="33" spans="1:17" s="158" customFormat="1" ht="20.25" customHeight="1">
      <c r="A33" s="274" t="s">
        <v>146</v>
      </c>
      <c r="B33" s="275" t="s">
        <v>147</v>
      </c>
      <c r="C33" s="261">
        <v>115.561004</v>
      </c>
      <c r="D33" s="261">
        <v>115.561004</v>
      </c>
      <c r="E33" s="261">
        <v>115.561004</v>
      </c>
      <c r="F33" s="265"/>
      <c r="G33" s="265"/>
      <c r="H33" s="265">
        <v>115.561004</v>
      </c>
      <c r="I33" s="265"/>
      <c r="J33" s="265"/>
      <c r="K33" s="265"/>
      <c r="L33" s="261"/>
      <c r="M33" s="261"/>
      <c r="N33" s="261"/>
      <c r="O33" s="265"/>
      <c r="P33" s="261"/>
      <c r="Q33" s="261"/>
    </row>
    <row r="34" spans="1:17" s="158" customFormat="1" ht="20.25" customHeight="1">
      <c r="A34" s="274" t="s">
        <v>148</v>
      </c>
      <c r="B34" s="275" t="s">
        <v>149</v>
      </c>
      <c r="C34" s="261">
        <v>115.561004</v>
      </c>
      <c r="D34" s="261">
        <v>115.561004</v>
      </c>
      <c r="E34" s="261">
        <v>115.561004</v>
      </c>
      <c r="F34" s="265"/>
      <c r="G34" s="265"/>
      <c r="H34" s="265">
        <v>115.561004</v>
      </c>
      <c r="I34" s="265"/>
      <c r="J34" s="265"/>
      <c r="K34" s="265"/>
      <c r="L34" s="261"/>
      <c r="M34" s="261"/>
      <c r="N34" s="261"/>
      <c r="O34" s="265"/>
      <c r="P34" s="261"/>
      <c r="Q34" s="261"/>
    </row>
    <row r="35" spans="1:17" s="158" customFormat="1" ht="17.25" customHeight="1">
      <c r="A35" s="276" t="s">
        <v>150</v>
      </c>
      <c r="B35" s="277"/>
      <c r="C35" s="261">
        <v>1989.704264</v>
      </c>
      <c r="D35" s="261">
        <f>D32+D27+D22+D13+D7</f>
        <v>1690.942696</v>
      </c>
      <c r="E35" s="261">
        <f>E32+E27+E22+E13+E7</f>
        <v>1690.942696</v>
      </c>
      <c r="F35" s="261">
        <f>F32+F27+F22+F13+F7</f>
        <v>298.76156799999995</v>
      </c>
      <c r="G35" s="261">
        <f>G32+G27+G22+G13+G7</f>
        <v>298.76156799999995</v>
      </c>
      <c r="H35" s="261">
        <f>H32+H27+H22+H13+H7</f>
        <v>1989.704264</v>
      </c>
      <c r="I35" s="265"/>
      <c r="J35" s="265"/>
      <c r="K35" s="265"/>
      <c r="L35" s="261"/>
      <c r="M35" s="261"/>
      <c r="N35" s="261"/>
      <c r="O35" s="265"/>
      <c r="P35" s="261"/>
      <c r="Q35" s="261"/>
    </row>
  </sheetData>
  <sheetProtection/>
  <mergeCells count="13">
    <mergeCell ref="A2:Q2"/>
    <mergeCell ref="A3:N3"/>
    <mergeCell ref="D4:E4"/>
    <mergeCell ref="F4:G4"/>
    <mergeCell ref="L4:Q4"/>
    <mergeCell ref="A35:B35"/>
    <mergeCell ref="A4:A5"/>
    <mergeCell ref="B4:B5"/>
    <mergeCell ref="C4:C5"/>
    <mergeCell ref="H4:H5"/>
    <mergeCell ref="I4:I5"/>
    <mergeCell ref="J4:J5"/>
    <mergeCell ref="K4:K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D11" sqref="D11"/>
    </sheetView>
  </sheetViews>
  <sheetFormatPr defaultColWidth="8.8515625" defaultRowHeight="14.25" customHeight="1"/>
  <cols>
    <col min="1" max="1" width="49.28125" style="48" customWidth="1"/>
    <col min="2" max="2" width="38.8515625" style="48" customWidth="1"/>
    <col min="3" max="3" width="48.57421875" style="48" customWidth="1"/>
    <col min="4" max="4" width="36.421875" style="48" customWidth="1"/>
    <col min="5" max="5" width="9.140625" style="49" customWidth="1"/>
    <col min="6" max="16384" width="9.140625" style="49" bestFit="1" customWidth="1"/>
  </cols>
  <sheetData>
    <row r="1" spans="1:4" ht="14.25" customHeight="1">
      <c r="A1" s="255"/>
      <c r="B1" s="255"/>
      <c r="C1" s="255"/>
      <c r="D1" s="117" t="s">
        <v>151</v>
      </c>
    </row>
    <row r="2" spans="1:4" ht="31.5" customHeight="1">
      <c r="A2" s="50" t="s">
        <v>152</v>
      </c>
      <c r="B2" s="256"/>
      <c r="C2" s="256"/>
      <c r="D2" s="256"/>
    </row>
    <row r="3" spans="1:4" ht="17.25" customHeight="1">
      <c r="A3" s="141" t="s">
        <v>2</v>
      </c>
      <c r="B3" s="257"/>
      <c r="C3" s="257"/>
      <c r="D3" s="118" t="s">
        <v>3</v>
      </c>
    </row>
    <row r="4" spans="1:4" ht="19.5" customHeight="1">
      <c r="A4" s="12" t="s">
        <v>4</v>
      </c>
      <c r="B4" s="14"/>
      <c r="C4" s="12" t="s">
        <v>5</v>
      </c>
      <c r="D4" s="14"/>
    </row>
    <row r="5" spans="1:4" ht="21.75" customHeight="1">
      <c r="A5" s="17" t="s">
        <v>6</v>
      </c>
      <c r="B5" s="258" t="s">
        <v>7</v>
      </c>
      <c r="C5" s="17" t="s">
        <v>153</v>
      </c>
      <c r="D5" s="258" t="s">
        <v>7</v>
      </c>
    </row>
    <row r="6" spans="1:4" ht="17.25" customHeight="1">
      <c r="A6" s="20"/>
      <c r="B6" s="19"/>
      <c r="C6" s="20"/>
      <c r="D6" s="19"/>
    </row>
    <row r="7" spans="1:4" ht="17.25" customHeight="1">
      <c r="A7" s="259" t="s">
        <v>154</v>
      </c>
      <c r="B7" s="172">
        <v>1989.704264</v>
      </c>
      <c r="C7" s="24" t="s">
        <v>155</v>
      </c>
      <c r="D7" s="172">
        <v>1989.704264</v>
      </c>
    </row>
    <row r="8" spans="1:4" ht="17.25" customHeight="1">
      <c r="A8" s="260" t="s">
        <v>156</v>
      </c>
      <c r="B8" s="172">
        <v>1989.704264</v>
      </c>
      <c r="C8" s="24" t="s">
        <v>157</v>
      </c>
      <c r="D8" s="261">
        <v>682.61712</v>
      </c>
    </row>
    <row r="9" spans="1:4" ht="17.25" customHeight="1">
      <c r="A9" s="260" t="s">
        <v>158</v>
      </c>
      <c r="B9" s="217"/>
      <c r="C9" s="24" t="s">
        <v>159</v>
      </c>
      <c r="D9" s="172"/>
    </row>
    <row r="10" spans="1:4" ht="17.25" customHeight="1">
      <c r="A10" s="260" t="s">
        <v>160</v>
      </c>
      <c r="B10" s="217"/>
      <c r="C10" s="24" t="s">
        <v>161</v>
      </c>
      <c r="D10" s="172"/>
    </row>
    <row r="11" spans="1:4" ht="17.25" customHeight="1">
      <c r="A11" s="260" t="s">
        <v>162</v>
      </c>
      <c r="B11" s="217"/>
      <c r="C11" s="24" t="s">
        <v>163</v>
      </c>
      <c r="D11" s="172"/>
    </row>
    <row r="12" spans="1:4" ht="17.25" customHeight="1">
      <c r="A12" s="260" t="s">
        <v>156</v>
      </c>
      <c r="B12" s="217"/>
      <c r="C12" s="24" t="s">
        <v>164</v>
      </c>
      <c r="D12" s="172"/>
    </row>
    <row r="13" spans="1:4" ht="17.25" customHeight="1">
      <c r="A13" s="262" t="s">
        <v>158</v>
      </c>
      <c r="B13" s="172"/>
      <c r="C13" s="24" t="s">
        <v>165</v>
      </c>
      <c r="D13" s="172"/>
    </row>
    <row r="14" spans="1:4" ht="17.25" customHeight="1">
      <c r="A14" s="262" t="s">
        <v>160</v>
      </c>
      <c r="B14" s="172"/>
      <c r="C14" s="24" t="s">
        <v>166</v>
      </c>
      <c r="D14" s="172"/>
    </row>
    <row r="15" spans="1:4" ht="17.25" customHeight="1">
      <c r="A15" s="260"/>
      <c r="B15" s="172"/>
      <c r="C15" s="24" t="s">
        <v>167</v>
      </c>
      <c r="D15" s="172">
        <v>212.716278</v>
      </c>
    </row>
    <row r="16" spans="1:4" ht="17.25" customHeight="1">
      <c r="A16" s="260"/>
      <c r="B16" s="217"/>
      <c r="C16" s="24" t="s">
        <v>168</v>
      </c>
      <c r="D16" s="172">
        <v>75.800012</v>
      </c>
    </row>
    <row r="17" spans="1:4" ht="17.25" customHeight="1">
      <c r="A17" s="260"/>
      <c r="B17" s="263"/>
      <c r="C17" s="24" t="s">
        <v>169</v>
      </c>
      <c r="D17" s="172"/>
    </row>
    <row r="18" spans="1:4" ht="17.25" customHeight="1">
      <c r="A18" s="262"/>
      <c r="B18" s="263"/>
      <c r="C18" s="24" t="s">
        <v>170</v>
      </c>
      <c r="D18" s="172"/>
    </row>
    <row r="19" spans="1:4" ht="17.25" customHeight="1">
      <c r="A19" s="262"/>
      <c r="B19" s="264"/>
      <c r="C19" s="24" t="s">
        <v>171</v>
      </c>
      <c r="D19" s="265">
        <v>903.00985</v>
      </c>
    </row>
    <row r="20" spans="1:4" ht="17.25" customHeight="1">
      <c r="A20" s="264"/>
      <c r="B20" s="264"/>
      <c r="C20" s="24" t="s">
        <v>172</v>
      </c>
      <c r="D20" s="172"/>
    </row>
    <row r="21" spans="1:4" ht="17.25" customHeight="1">
      <c r="A21" s="264"/>
      <c r="B21" s="264"/>
      <c r="C21" s="24" t="s">
        <v>173</v>
      </c>
      <c r="D21" s="172"/>
    </row>
    <row r="22" spans="1:4" ht="17.25" customHeight="1">
      <c r="A22" s="264"/>
      <c r="B22" s="264"/>
      <c r="C22" s="24" t="s">
        <v>174</v>
      </c>
      <c r="D22" s="172"/>
    </row>
    <row r="23" spans="1:4" ht="17.25" customHeight="1">
      <c r="A23" s="264"/>
      <c r="B23" s="264"/>
      <c r="C23" s="24" t="s">
        <v>175</v>
      </c>
      <c r="D23" s="172"/>
    </row>
    <row r="24" spans="1:4" ht="17.25" customHeight="1">
      <c r="A24" s="264"/>
      <c r="B24" s="264"/>
      <c r="C24" s="24" t="s">
        <v>176</v>
      </c>
      <c r="D24" s="172"/>
    </row>
    <row r="25" spans="1:4" ht="17.25" customHeight="1">
      <c r="A25" s="264"/>
      <c r="B25" s="264"/>
      <c r="C25" s="24" t="s">
        <v>177</v>
      </c>
      <c r="D25" s="172"/>
    </row>
    <row r="26" spans="1:4" ht="17.25" customHeight="1">
      <c r="A26" s="264"/>
      <c r="B26" s="264"/>
      <c r="C26" s="24" t="s">
        <v>178</v>
      </c>
      <c r="D26" s="172">
        <v>115.561004</v>
      </c>
    </row>
    <row r="27" spans="1:4" ht="17.25" customHeight="1">
      <c r="A27" s="264"/>
      <c r="B27" s="264"/>
      <c r="C27" s="24" t="s">
        <v>179</v>
      </c>
      <c r="D27" s="172"/>
    </row>
    <row r="28" spans="1:4" ht="17.25" customHeight="1">
      <c r="A28" s="264"/>
      <c r="B28" s="264"/>
      <c r="C28" s="24" t="s">
        <v>180</v>
      </c>
      <c r="D28" s="172"/>
    </row>
    <row r="29" spans="1:4" ht="17.25" customHeight="1">
      <c r="A29" s="264"/>
      <c r="B29" s="264"/>
      <c r="C29" s="24" t="s">
        <v>181</v>
      </c>
      <c r="D29" s="172"/>
    </row>
    <row r="30" spans="1:4" ht="17.25" customHeight="1">
      <c r="A30" s="264"/>
      <c r="B30" s="264"/>
      <c r="C30" s="24" t="s">
        <v>182</v>
      </c>
      <c r="D30" s="172"/>
    </row>
    <row r="31" spans="1:4" ht="14.25" customHeight="1">
      <c r="A31" s="266"/>
      <c r="B31" s="263"/>
      <c r="C31" s="262" t="s">
        <v>183</v>
      </c>
      <c r="D31" s="263"/>
    </row>
    <row r="32" spans="1:4" ht="17.25" customHeight="1">
      <c r="A32" s="267" t="s">
        <v>184</v>
      </c>
      <c r="B32" s="172">
        <v>1989.704264</v>
      </c>
      <c r="C32" s="266" t="s">
        <v>49</v>
      </c>
      <c r="D32" s="172">
        <v>1989.704264</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5"/>
  <sheetViews>
    <sheetView workbookViewId="0" topLeftCell="A1">
      <selection activeCell="F41" sqref="F41"/>
    </sheetView>
  </sheetViews>
  <sheetFormatPr defaultColWidth="8.8515625" defaultRowHeight="14.25" customHeight="1"/>
  <cols>
    <col min="1" max="1" width="20.140625" style="79" customWidth="1"/>
    <col min="2" max="2" width="44.00390625" style="79" customWidth="1"/>
    <col min="3" max="3" width="24.28125" style="61" customWidth="1"/>
    <col min="4" max="4" width="16.57421875" style="61" customWidth="1"/>
    <col min="5" max="7" width="24.28125" style="61" customWidth="1"/>
    <col min="8" max="8" width="9.140625" style="61" customWidth="1"/>
    <col min="9" max="16384" width="9.140625" style="61" bestFit="1" customWidth="1"/>
  </cols>
  <sheetData>
    <row r="1" spans="4:7" ht="12" customHeight="1">
      <c r="D1" s="248"/>
      <c r="F1" s="63"/>
      <c r="G1" s="63" t="s">
        <v>185</v>
      </c>
    </row>
    <row r="2" spans="1:7" ht="39" customHeight="1">
      <c r="A2" s="140" t="s">
        <v>186</v>
      </c>
      <c r="B2" s="140"/>
      <c r="C2" s="140"/>
      <c r="D2" s="140"/>
      <c r="E2" s="140"/>
      <c r="F2" s="140"/>
      <c r="G2" s="140"/>
    </row>
    <row r="3" spans="1:7" ht="18" customHeight="1">
      <c r="A3" s="141" t="s">
        <v>2</v>
      </c>
      <c r="F3" s="123"/>
      <c r="G3" s="123" t="s">
        <v>3</v>
      </c>
    </row>
    <row r="4" spans="1:7" ht="20.25" customHeight="1">
      <c r="A4" s="249" t="s">
        <v>187</v>
      </c>
      <c r="B4" s="250"/>
      <c r="C4" s="12" t="s">
        <v>87</v>
      </c>
      <c r="D4" s="13"/>
      <c r="E4" s="13"/>
      <c r="F4" s="14"/>
      <c r="G4" s="251" t="s">
        <v>88</v>
      </c>
    </row>
    <row r="5" spans="1:7" ht="20.25" customHeight="1">
      <c r="A5" s="144" t="s">
        <v>85</v>
      </c>
      <c r="B5" s="144" t="s">
        <v>86</v>
      </c>
      <c r="C5" s="72" t="s">
        <v>54</v>
      </c>
      <c r="D5" s="72" t="s">
        <v>56</v>
      </c>
      <c r="E5" s="72" t="s">
        <v>188</v>
      </c>
      <c r="F5" s="72" t="s">
        <v>189</v>
      </c>
      <c r="G5" s="108"/>
    </row>
    <row r="6" spans="1:7" ht="13.5" customHeight="1">
      <c r="A6" s="144" t="s">
        <v>190</v>
      </c>
      <c r="B6" s="144" t="s">
        <v>191</v>
      </c>
      <c r="C6" s="144" t="s">
        <v>192</v>
      </c>
      <c r="D6" s="144" t="s">
        <v>193</v>
      </c>
      <c r="E6" s="144" t="s">
        <v>194</v>
      </c>
      <c r="F6" s="144" t="s">
        <v>195</v>
      </c>
      <c r="G6" s="144" t="s">
        <v>196</v>
      </c>
    </row>
    <row r="7" spans="1:7" s="158" customFormat="1" ht="18" customHeight="1">
      <c r="A7" s="252" t="s">
        <v>96</v>
      </c>
      <c r="B7" s="252" t="s">
        <v>97</v>
      </c>
      <c r="C7" s="174">
        <f>D7+G7</f>
        <v>682.61712</v>
      </c>
      <c r="D7" s="174">
        <f>E7+F7</f>
        <v>673.73712</v>
      </c>
      <c r="E7" s="174">
        <v>629.40308</v>
      </c>
      <c r="F7" s="174">
        <v>44.33404</v>
      </c>
      <c r="G7" s="174">
        <v>8.88</v>
      </c>
    </row>
    <row r="8" spans="1:7" s="158" customFormat="1" ht="18" customHeight="1">
      <c r="A8" s="252" t="s">
        <v>98</v>
      </c>
      <c r="B8" s="252" t="s">
        <v>99</v>
      </c>
      <c r="C8" s="174">
        <f>D8+G8</f>
        <v>680.11712</v>
      </c>
      <c r="D8" s="174">
        <f>D9+D10</f>
        <v>671.23712</v>
      </c>
      <c r="E8" s="174">
        <v>629.40308</v>
      </c>
      <c r="F8" s="174">
        <v>41.83404</v>
      </c>
      <c r="G8" s="174">
        <v>8.88</v>
      </c>
    </row>
    <row r="9" spans="1:7" s="158" customFormat="1" ht="18" customHeight="1">
      <c r="A9" s="252" t="s">
        <v>100</v>
      </c>
      <c r="B9" s="252" t="s">
        <v>101</v>
      </c>
      <c r="C9" s="174">
        <v>288.939316</v>
      </c>
      <c r="D9" s="174">
        <f>E9+F9</f>
        <v>288.939316</v>
      </c>
      <c r="E9" s="174">
        <v>257.371756</v>
      </c>
      <c r="F9" s="174">
        <v>31.56756</v>
      </c>
      <c r="G9" s="174"/>
    </row>
    <row r="10" spans="1:7" s="158" customFormat="1" ht="18" customHeight="1">
      <c r="A10" s="252" t="s">
        <v>102</v>
      </c>
      <c r="B10" s="252" t="s">
        <v>103</v>
      </c>
      <c r="C10" s="174">
        <f>D10+G10</f>
        <v>391.177804</v>
      </c>
      <c r="D10" s="174">
        <f>E10+F10</f>
        <v>382.297804</v>
      </c>
      <c r="E10" s="174">
        <v>372.031324</v>
      </c>
      <c r="F10" s="174">
        <v>10.26648</v>
      </c>
      <c r="G10" s="174">
        <v>8.88</v>
      </c>
    </row>
    <row r="11" spans="1:7" s="158" customFormat="1" ht="18" customHeight="1">
      <c r="A11" s="252" t="s">
        <v>104</v>
      </c>
      <c r="B11" s="252" t="s">
        <v>105</v>
      </c>
      <c r="C11" s="174">
        <v>2.5</v>
      </c>
      <c r="D11" s="174">
        <v>2.5</v>
      </c>
      <c r="E11" s="174"/>
      <c r="F11" s="174">
        <v>2.5</v>
      </c>
      <c r="G11" s="174"/>
    </row>
    <row r="12" spans="1:7" s="158" customFormat="1" ht="18" customHeight="1">
      <c r="A12" s="252" t="s">
        <v>106</v>
      </c>
      <c r="B12" s="252" t="s">
        <v>101</v>
      </c>
      <c r="C12" s="174">
        <v>2.5</v>
      </c>
      <c r="D12" s="174">
        <v>2.5</v>
      </c>
      <c r="E12" s="174"/>
      <c r="F12" s="174">
        <v>2.5</v>
      </c>
      <c r="G12" s="174"/>
    </row>
    <row r="13" spans="1:7" s="158" customFormat="1" ht="18" customHeight="1">
      <c r="A13" s="252" t="s">
        <v>107</v>
      </c>
      <c r="B13" s="252" t="s">
        <v>108</v>
      </c>
      <c r="C13" s="174">
        <v>212.716278</v>
      </c>
      <c r="D13" s="174">
        <v>205.570038</v>
      </c>
      <c r="E13" s="174">
        <v>205.170038</v>
      </c>
      <c r="F13" s="174">
        <v>0.4</v>
      </c>
      <c r="G13" s="174">
        <v>7.14624</v>
      </c>
    </row>
    <row r="14" spans="1:7" s="158" customFormat="1" ht="18" customHeight="1">
      <c r="A14" s="252" t="s">
        <v>109</v>
      </c>
      <c r="B14" s="252" t="s">
        <v>110</v>
      </c>
      <c r="C14" s="174">
        <v>205.178718</v>
      </c>
      <c r="D14" s="174">
        <v>205.178718</v>
      </c>
      <c r="E14" s="174">
        <v>204.778718</v>
      </c>
      <c r="F14" s="174">
        <v>0.4</v>
      </c>
      <c r="G14" s="174"/>
    </row>
    <row r="15" spans="1:7" s="158" customFormat="1" ht="18" customHeight="1">
      <c r="A15" s="252" t="s">
        <v>111</v>
      </c>
      <c r="B15" s="252" t="s">
        <v>112</v>
      </c>
      <c r="C15" s="174">
        <v>17.15296</v>
      </c>
      <c r="D15" s="174">
        <v>17.15296</v>
      </c>
      <c r="E15" s="174">
        <v>16.99296</v>
      </c>
      <c r="F15" s="174">
        <v>0.16</v>
      </c>
      <c r="G15" s="174"/>
    </row>
    <row r="16" spans="1:7" s="158" customFormat="1" ht="18" customHeight="1">
      <c r="A16" s="252" t="s">
        <v>113</v>
      </c>
      <c r="B16" s="252" t="s">
        <v>114</v>
      </c>
      <c r="C16" s="174">
        <v>27.96546</v>
      </c>
      <c r="D16" s="174">
        <v>27.96546</v>
      </c>
      <c r="E16" s="174">
        <v>27.72546</v>
      </c>
      <c r="F16" s="174">
        <v>0.24</v>
      </c>
      <c r="G16" s="174"/>
    </row>
    <row r="17" spans="1:7" s="158" customFormat="1" ht="18" customHeight="1">
      <c r="A17" s="252" t="s">
        <v>115</v>
      </c>
      <c r="B17" s="252" t="s">
        <v>116</v>
      </c>
      <c r="C17" s="174">
        <v>160.060298</v>
      </c>
      <c r="D17" s="174">
        <v>160.060298</v>
      </c>
      <c r="E17" s="174">
        <v>160.060298</v>
      </c>
      <c r="F17" s="174"/>
      <c r="G17" s="174"/>
    </row>
    <row r="18" spans="1:7" s="158" customFormat="1" ht="18" customHeight="1">
      <c r="A18" s="252" t="s">
        <v>117</v>
      </c>
      <c r="B18" s="252" t="s">
        <v>118</v>
      </c>
      <c r="C18" s="174">
        <v>7.14624</v>
      </c>
      <c r="D18" s="174"/>
      <c r="E18" s="174"/>
      <c r="F18" s="174"/>
      <c r="G18" s="174">
        <v>7.14624</v>
      </c>
    </row>
    <row r="19" spans="1:7" s="158" customFormat="1" ht="18" customHeight="1">
      <c r="A19" s="252" t="s">
        <v>119</v>
      </c>
      <c r="B19" s="252" t="s">
        <v>120</v>
      </c>
      <c r="C19" s="174">
        <v>7.14624</v>
      </c>
      <c r="D19" s="174"/>
      <c r="E19" s="174"/>
      <c r="F19" s="174"/>
      <c r="G19" s="174">
        <v>7.14624</v>
      </c>
    </row>
    <row r="20" spans="1:7" s="158" customFormat="1" ht="18" customHeight="1">
      <c r="A20" s="252" t="s">
        <v>121</v>
      </c>
      <c r="B20" s="252" t="s">
        <v>122</v>
      </c>
      <c r="C20" s="174">
        <v>0.39132</v>
      </c>
      <c r="D20" s="174">
        <v>0.39132</v>
      </c>
      <c r="E20" s="174">
        <v>0.39132</v>
      </c>
      <c r="F20" s="174"/>
      <c r="G20" s="174"/>
    </row>
    <row r="21" spans="1:7" s="158" customFormat="1" ht="18" customHeight="1">
      <c r="A21" s="252" t="s">
        <v>123</v>
      </c>
      <c r="B21" s="252" t="s">
        <v>124</v>
      </c>
      <c r="C21" s="174">
        <v>0.39132</v>
      </c>
      <c r="D21" s="174">
        <v>0.39132</v>
      </c>
      <c r="E21" s="174">
        <v>0.39132</v>
      </c>
      <c r="F21" s="174"/>
      <c r="G21" s="174"/>
    </row>
    <row r="22" spans="1:7" s="158" customFormat="1" ht="18" customHeight="1">
      <c r="A22" s="252" t="s">
        <v>125</v>
      </c>
      <c r="B22" s="252" t="s">
        <v>126</v>
      </c>
      <c r="C22" s="174">
        <v>75.800012</v>
      </c>
      <c r="D22" s="174">
        <v>75.800012</v>
      </c>
      <c r="E22" s="174">
        <v>75.800012</v>
      </c>
      <c r="F22" s="174"/>
      <c r="G22" s="174"/>
    </row>
    <row r="23" spans="1:7" s="158" customFormat="1" ht="18" customHeight="1">
      <c r="A23" s="252" t="s">
        <v>127</v>
      </c>
      <c r="B23" s="252" t="s">
        <v>128</v>
      </c>
      <c r="C23" s="174">
        <v>75.800012</v>
      </c>
      <c r="D23" s="174">
        <v>75.800012</v>
      </c>
      <c r="E23" s="174">
        <v>75.800012</v>
      </c>
      <c r="F23" s="174"/>
      <c r="G23" s="174"/>
    </row>
    <row r="24" spans="1:7" s="158" customFormat="1" ht="18" customHeight="1">
      <c r="A24" s="252" t="s">
        <v>129</v>
      </c>
      <c r="B24" s="252" t="s">
        <v>130</v>
      </c>
      <c r="C24" s="174">
        <v>50.259796</v>
      </c>
      <c r="D24" s="174">
        <v>50.259796</v>
      </c>
      <c r="E24" s="174">
        <v>50.259796</v>
      </c>
      <c r="F24" s="174"/>
      <c r="G24" s="174"/>
    </row>
    <row r="25" spans="1:7" s="158" customFormat="1" ht="18" customHeight="1">
      <c r="A25" s="252" t="s">
        <v>131</v>
      </c>
      <c r="B25" s="252" t="s">
        <v>132</v>
      </c>
      <c r="C25" s="174">
        <v>20.039814</v>
      </c>
      <c r="D25" s="174">
        <v>20.039814</v>
      </c>
      <c r="E25" s="174">
        <v>20.039814</v>
      </c>
      <c r="F25" s="174"/>
      <c r="G25" s="174"/>
    </row>
    <row r="26" spans="1:7" s="158" customFormat="1" ht="18" customHeight="1">
      <c r="A26" s="252" t="s">
        <v>133</v>
      </c>
      <c r="B26" s="252" t="s">
        <v>134</v>
      </c>
      <c r="C26" s="174">
        <v>5.500402</v>
      </c>
      <c r="D26" s="174">
        <v>5.500402</v>
      </c>
      <c r="E26" s="174">
        <v>5.500402</v>
      </c>
      <c r="F26" s="174"/>
      <c r="G26" s="174"/>
    </row>
    <row r="27" spans="1:7" s="158" customFormat="1" ht="18" customHeight="1">
      <c r="A27" s="252" t="s">
        <v>135</v>
      </c>
      <c r="B27" s="252" t="s">
        <v>136</v>
      </c>
      <c r="C27" s="174">
        <f>C28+C30</f>
        <v>903.00985</v>
      </c>
      <c r="D27" s="174">
        <f>E27+F27</f>
        <v>611.394522</v>
      </c>
      <c r="E27" s="174">
        <v>598.368012</v>
      </c>
      <c r="F27" s="174">
        <v>13.02651</v>
      </c>
      <c r="G27" s="174">
        <v>291.615328</v>
      </c>
    </row>
    <row r="28" spans="1:7" s="158" customFormat="1" ht="18" customHeight="1">
      <c r="A28" s="252" t="s">
        <v>137</v>
      </c>
      <c r="B28" s="252" t="s">
        <v>138</v>
      </c>
      <c r="C28" s="174">
        <v>611.394522</v>
      </c>
      <c r="D28" s="174">
        <f>E28+F28</f>
        <v>611.394522</v>
      </c>
      <c r="E28" s="174">
        <v>598.368012</v>
      </c>
      <c r="F28" s="174">
        <v>13.02651</v>
      </c>
      <c r="G28" s="174"/>
    </row>
    <row r="29" spans="1:7" s="158" customFormat="1" ht="18" customHeight="1">
      <c r="A29" s="252" t="s">
        <v>139</v>
      </c>
      <c r="B29" s="252" t="s">
        <v>103</v>
      </c>
      <c r="C29" s="174">
        <v>611.394522</v>
      </c>
      <c r="D29" s="174">
        <f>E29+F29</f>
        <v>611.394522</v>
      </c>
      <c r="E29" s="174">
        <v>598.368012</v>
      </c>
      <c r="F29" s="174">
        <v>13.02651</v>
      </c>
      <c r="G29" s="174"/>
    </row>
    <row r="30" spans="1:7" s="158" customFormat="1" ht="18" customHeight="1">
      <c r="A30" s="252" t="s">
        <v>140</v>
      </c>
      <c r="B30" s="252" t="s">
        <v>141</v>
      </c>
      <c r="C30" s="174">
        <v>291.615328</v>
      </c>
      <c r="D30" s="174"/>
      <c r="E30" s="174"/>
      <c r="F30" s="174"/>
      <c r="G30" s="174">
        <v>291.615328</v>
      </c>
    </row>
    <row r="31" spans="1:7" s="158" customFormat="1" ht="18" customHeight="1">
      <c r="A31" s="252" t="s">
        <v>142</v>
      </c>
      <c r="B31" s="252" t="s">
        <v>143</v>
      </c>
      <c r="C31" s="174">
        <v>291.615328</v>
      </c>
      <c r="D31" s="174"/>
      <c r="E31" s="174"/>
      <c r="F31" s="174"/>
      <c r="G31" s="174">
        <v>291.615328</v>
      </c>
    </row>
    <row r="32" spans="1:7" s="158" customFormat="1" ht="18" customHeight="1">
      <c r="A32" s="252" t="s">
        <v>144</v>
      </c>
      <c r="B32" s="252" t="s">
        <v>145</v>
      </c>
      <c r="C32" s="174">
        <v>115.561004</v>
      </c>
      <c r="D32" s="174">
        <v>115.561004</v>
      </c>
      <c r="E32" s="174">
        <v>115.561004</v>
      </c>
      <c r="F32" s="174"/>
      <c r="G32" s="174"/>
    </row>
    <row r="33" spans="1:7" s="158" customFormat="1" ht="18" customHeight="1">
      <c r="A33" s="252" t="s">
        <v>146</v>
      </c>
      <c r="B33" s="252" t="s">
        <v>147</v>
      </c>
      <c r="C33" s="174">
        <v>115.561004</v>
      </c>
      <c r="D33" s="174">
        <v>115.561004</v>
      </c>
      <c r="E33" s="174">
        <v>115.561004</v>
      </c>
      <c r="F33" s="174"/>
      <c r="G33" s="174"/>
    </row>
    <row r="34" spans="1:7" s="158" customFormat="1" ht="18" customHeight="1">
      <c r="A34" s="252" t="s">
        <v>148</v>
      </c>
      <c r="B34" s="252" t="s">
        <v>149</v>
      </c>
      <c r="C34" s="174">
        <v>115.561004</v>
      </c>
      <c r="D34" s="174">
        <v>115.561004</v>
      </c>
      <c r="E34" s="174">
        <v>115.561004</v>
      </c>
      <c r="F34" s="174"/>
      <c r="G34" s="174"/>
    </row>
    <row r="35" spans="1:7" s="158" customFormat="1" ht="18" customHeight="1">
      <c r="A35" s="253" t="s">
        <v>150</v>
      </c>
      <c r="B35" s="254"/>
      <c r="C35" s="171">
        <f>C32+C27+C22+C13+C7</f>
        <v>1989.704264</v>
      </c>
      <c r="D35" s="171">
        <f>D32+D27+D22+D13+D7</f>
        <v>1682.0626960000002</v>
      </c>
      <c r="E35" s="171">
        <f>E32+E27+E22+E13+E7</f>
        <v>1624.302146</v>
      </c>
      <c r="F35" s="171">
        <f>F32+F27+F22+F13+F7</f>
        <v>57.76055</v>
      </c>
      <c r="G35" s="171">
        <f>G32+G27+G22+G13+G7</f>
        <v>307.64156799999995</v>
      </c>
    </row>
  </sheetData>
  <sheetProtection/>
  <mergeCells count="6">
    <mergeCell ref="A2:G2"/>
    <mergeCell ref="A3:E3"/>
    <mergeCell ref="A4:B4"/>
    <mergeCell ref="C4:F4"/>
    <mergeCell ref="A35:B3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dimension ref="A1:Z117"/>
  <sheetViews>
    <sheetView zoomScaleSheetLayoutView="100" workbookViewId="0" topLeftCell="F103">
      <selection activeCell="Q133" sqref="Q133"/>
    </sheetView>
  </sheetViews>
  <sheetFormatPr defaultColWidth="8.7109375" defaultRowHeight="12.75"/>
  <cols>
    <col min="3" max="3" width="32.57421875" style="0" customWidth="1"/>
    <col min="4" max="6" width="10.8515625" style="0" bestFit="1" customWidth="1"/>
    <col min="16" max="16" width="32.7109375" style="0" customWidth="1"/>
    <col min="17" max="19" width="10.8515625" style="0" bestFit="1" customWidth="1"/>
  </cols>
  <sheetData>
    <row r="1" spans="1:26" s="219" customFormat="1" ht="12">
      <c r="A1" s="222"/>
      <c r="B1" s="223"/>
      <c r="C1" s="222"/>
      <c r="D1" s="222"/>
      <c r="E1" s="224"/>
      <c r="F1" s="224"/>
      <c r="G1" s="224"/>
      <c r="H1" s="224"/>
      <c r="I1" s="224"/>
      <c r="J1" s="224"/>
      <c r="K1" s="224"/>
      <c r="L1" s="224"/>
      <c r="M1" s="224"/>
      <c r="N1" s="222"/>
      <c r="O1" s="223"/>
      <c r="P1" s="222"/>
      <c r="Q1" s="222"/>
      <c r="R1" s="224"/>
      <c r="S1" s="224"/>
      <c r="T1" s="224"/>
      <c r="U1" s="224"/>
      <c r="V1" s="224"/>
      <c r="W1" s="36"/>
      <c r="X1" s="224"/>
      <c r="Z1" s="63" t="s">
        <v>197</v>
      </c>
    </row>
    <row r="2" spans="1:26" s="219" customFormat="1" ht="39" customHeight="1">
      <c r="A2" s="50" t="s">
        <v>198</v>
      </c>
      <c r="B2" s="50"/>
      <c r="C2" s="50"/>
      <c r="D2" s="50"/>
      <c r="E2" s="50"/>
      <c r="F2" s="50"/>
      <c r="G2" s="50"/>
      <c r="H2" s="50"/>
      <c r="I2" s="50"/>
      <c r="J2" s="50"/>
      <c r="K2" s="50"/>
      <c r="L2" s="50"/>
      <c r="M2" s="50"/>
      <c r="N2" s="50"/>
      <c r="O2" s="50"/>
      <c r="P2" s="50"/>
      <c r="Q2" s="50"/>
      <c r="R2" s="50"/>
      <c r="S2" s="50"/>
      <c r="T2" s="50"/>
      <c r="U2" s="50"/>
      <c r="V2" s="50"/>
      <c r="W2" s="50"/>
      <c r="X2" s="237"/>
      <c r="Y2" s="237"/>
      <c r="Z2" s="237"/>
    </row>
    <row r="3" spans="1:26" s="220" customFormat="1" ht="19.5" customHeight="1">
      <c r="A3" s="225" t="s">
        <v>2</v>
      </c>
      <c r="B3" s="226"/>
      <c r="C3" s="227"/>
      <c r="D3" s="227"/>
      <c r="E3" s="228"/>
      <c r="F3" s="228"/>
      <c r="G3" s="228"/>
      <c r="H3" s="228"/>
      <c r="I3" s="228"/>
      <c r="J3" s="228"/>
      <c r="K3" s="228"/>
      <c r="L3" s="228"/>
      <c r="M3" s="228"/>
      <c r="N3" s="227"/>
      <c r="O3" s="226"/>
      <c r="P3" s="227"/>
      <c r="Q3" s="227"/>
      <c r="R3" s="228"/>
      <c r="S3" s="228"/>
      <c r="T3" s="228"/>
      <c r="U3" s="228"/>
      <c r="V3" s="228"/>
      <c r="W3" s="238"/>
      <c r="X3" s="228"/>
      <c r="Z3" s="238" t="s">
        <v>3</v>
      </c>
    </row>
    <row r="4" spans="1:26" s="220" customFormat="1" ht="19.5" customHeight="1">
      <c r="A4" s="229" t="s">
        <v>5</v>
      </c>
      <c r="B4" s="230"/>
      <c r="C4" s="230"/>
      <c r="D4" s="230"/>
      <c r="E4" s="230"/>
      <c r="F4" s="230"/>
      <c r="G4" s="230"/>
      <c r="H4" s="230"/>
      <c r="I4" s="230"/>
      <c r="J4" s="230"/>
      <c r="K4" s="230"/>
      <c r="L4" s="230"/>
      <c r="M4" s="233"/>
      <c r="N4" s="229" t="s">
        <v>5</v>
      </c>
      <c r="O4" s="230"/>
      <c r="P4" s="230"/>
      <c r="Q4" s="230"/>
      <c r="R4" s="230"/>
      <c r="S4" s="230"/>
      <c r="T4" s="230"/>
      <c r="U4" s="230"/>
      <c r="V4" s="230"/>
      <c r="W4" s="230"/>
      <c r="X4" s="230"/>
      <c r="Y4" s="230"/>
      <c r="Z4" s="233"/>
    </row>
    <row r="5" spans="1:26" s="220" customFormat="1" ht="21.75" customHeight="1">
      <c r="A5" s="231" t="s">
        <v>199</v>
      </c>
      <c r="B5" s="231"/>
      <c r="C5" s="231"/>
      <c r="D5" s="232" t="s">
        <v>54</v>
      </c>
      <c r="E5" s="230" t="s">
        <v>57</v>
      </c>
      <c r="F5" s="230"/>
      <c r="G5" s="233"/>
      <c r="H5" s="229" t="s">
        <v>58</v>
      </c>
      <c r="I5" s="230"/>
      <c r="J5" s="233"/>
      <c r="K5" s="229" t="s">
        <v>59</v>
      </c>
      <c r="L5" s="230"/>
      <c r="M5" s="233"/>
      <c r="N5" s="231" t="s">
        <v>200</v>
      </c>
      <c r="O5" s="231"/>
      <c r="P5" s="231"/>
      <c r="Q5" s="232" t="s">
        <v>54</v>
      </c>
      <c r="R5" s="230" t="s">
        <v>57</v>
      </c>
      <c r="S5" s="230"/>
      <c r="T5" s="233"/>
      <c r="U5" s="229" t="s">
        <v>58</v>
      </c>
      <c r="V5" s="230"/>
      <c r="W5" s="233"/>
      <c r="X5" s="229" t="s">
        <v>59</v>
      </c>
      <c r="Y5" s="230"/>
      <c r="Z5" s="233"/>
    </row>
    <row r="6" spans="1:26" s="220" customFormat="1" ht="17.25" customHeight="1">
      <c r="A6" s="232" t="s">
        <v>201</v>
      </c>
      <c r="B6" s="232" t="s">
        <v>202</v>
      </c>
      <c r="C6" s="232" t="s">
        <v>86</v>
      </c>
      <c r="D6" s="232"/>
      <c r="E6" s="233" t="s">
        <v>56</v>
      </c>
      <c r="F6" s="234" t="s">
        <v>87</v>
      </c>
      <c r="G6" s="234" t="s">
        <v>88</v>
      </c>
      <c r="H6" s="234" t="s">
        <v>56</v>
      </c>
      <c r="I6" s="234" t="s">
        <v>87</v>
      </c>
      <c r="J6" s="234" t="s">
        <v>88</v>
      </c>
      <c r="K6" s="234" t="s">
        <v>56</v>
      </c>
      <c r="L6" s="234" t="s">
        <v>87</v>
      </c>
      <c r="M6" s="234" t="s">
        <v>88</v>
      </c>
      <c r="N6" s="232" t="s">
        <v>201</v>
      </c>
      <c r="O6" s="232" t="s">
        <v>202</v>
      </c>
      <c r="P6" s="232" t="s">
        <v>86</v>
      </c>
      <c r="Q6" s="232"/>
      <c r="R6" s="233" t="s">
        <v>56</v>
      </c>
      <c r="S6" s="234" t="s">
        <v>87</v>
      </c>
      <c r="T6" s="234" t="s">
        <v>88</v>
      </c>
      <c r="U6" s="234" t="s">
        <v>56</v>
      </c>
      <c r="V6" s="234" t="s">
        <v>87</v>
      </c>
      <c r="W6" s="234" t="s">
        <v>88</v>
      </c>
      <c r="X6" s="234" t="s">
        <v>56</v>
      </c>
      <c r="Y6" s="234" t="s">
        <v>87</v>
      </c>
      <c r="Z6" s="234" t="s">
        <v>88</v>
      </c>
    </row>
    <row r="7" spans="1:26" s="220" customFormat="1" ht="18" customHeight="1">
      <c r="A7" s="232" t="s">
        <v>190</v>
      </c>
      <c r="B7" s="232" t="s">
        <v>191</v>
      </c>
      <c r="C7" s="232" t="s">
        <v>192</v>
      </c>
      <c r="D7" s="232" t="s">
        <v>193</v>
      </c>
      <c r="E7" s="232" t="s">
        <v>194</v>
      </c>
      <c r="F7" s="232" t="s">
        <v>195</v>
      </c>
      <c r="G7" s="232" t="s">
        <v>196</v>
      </c>
      <c r="H7" s="232" t="s">
        <v>203</v>
      </c>
      <c r="I7" s="232" t="s">
        <v>204</v>
      </c>
      <c r="J7" s="232" t="s">
        <v>205</v>
      </c>
      <c r="K7" s="232" t="s">
        <v>206</v>
      </c>
      <c r="L7" s="232" t="s">
        <v>207</v>
      </c>
      <c r="M7" s="232" t="s">
        <v>208</v>
      </c>
      <c r="N7" s="232" t="s">
        <v>209</v>
      </c>
      <c r="O7" s="232" t="s">
        <v>210</v>
      </c>
      <c r="P7" s="232" t="s">
        <v>211</v>
      </c>
      <c r="Q7" s="232" t="s">
        <v>212</v>
      </c>
      <c r="R7" s="232" t="s">
        <v>213</v>
      </c>
      <c r="S7" s="232" t="s">
        <v>214</v>
      </c>
      <c r="T7" s="232" t="s">
        <v>215</v>
      </c>
      <c r="U7" s="232" t="s">
        <v>216</v>
      </c>
      <c r="V7" s="232" t="s">
        <v>217</v>
      </c>
      <c r="W7" s="232" t="s">
        <v>218</v>
      </c>
      <c r="X7" s="232" t="s">
        <v>219</v>
      </c>
      <c r="Y7" s="232" t="s">
        <v>220</v>
      </c>
      <c r="Z7" s="232" t="s">
        <v>221</v>
      </c>
    </row>
    <row r="8" spans="1:26" s="221" customFormat="1" ht="16.5" customHeight="1">
      <c r="A8" s="235" t="s">
        <v>222</v>
      </c>
      <c r="B8" s="235" t="s">
        <v>45</v>
      </c>
      <c r="C8" s="235" t="s">
        <v>223</v>
      </c>
      <c r="D8" s="236">
        <v>546.72</v>
      </c>
      <c r="E8" s="236">
        <v>546.72</v>
      </c>
      <c r="F8" s="236">
        <v>537.84</v>
      </c>
      <c r="G8" s="236">
        <v>8.88</v>
      </c>
      <c r="H8" s="236"/>
      <c r="I8" s="236"/>
      <c r="J8" s="236"/>
      <c r="K8" s="236"/>
      <c r="L8" s="236"/>
      <c r="M8" s="236"/>
      <c r="N8" s="235" t="s">
        <v>224</v>
      </c>
      <c r="O8" s="235" t="s">
        <v>45</v>
      </c>
      <c r="P8" s="235" t="s">
        <v>225</v>
      </c>
      <c r="Q8" s="236">
        <v>1588.05</v>
      </c>
      <c r="R8" s="236">
        <v>1588.05</v>
      </c>
      <c r="S8" s="236">
        <v>1579.17</v>
      </c>
      <c r="T8" s="236">
        <v>8.88</v>
      </c>
      <c r="U8" s="236"/>
      <c r="V8" s="236"/>
      <c r="W8" s="236"/>
      <c r="X8" s="236"/>
      <c r="Y8" s="236"/>
      <c r="Z8" s="239"/>
    </row>
    <row r="9" spans="1:26" s="221" customFormat="1" ht="16.5" customHeight="1">
      <c r="A9" s="235" t="s">
        <v>45</v>
      </c>
      <c r="B9" s="235" t="s">
        <v>226</v>
      </c>
      <c r="C9" s="235" t="s">
        <v>227</v>
      </c>
      <c r="D9" s="236">
        <v>283.76</v>
      </c>
      <c r="E9" s="236">
        <v>283.76</v>
      </c>
      <c r="F9" s="236">
        <v>283.76</v>
      </c>
      <c r="G9" s="236"/>
      <c r="H9" s="236"/>
      <c r="I9" s="236"/>
      <c r="J9" s="236"/>
      <c r="K9" s="236"/>
      <c r="L9" s="236"/>
      <c r="M9" s="236"/>
      <c r="N9" s="235" t="s">
        <v>45</v>
      </c>
      <c r="O9" s="235" t="s">
        <v>226</v>
      </c>
      <c r="P9" s="235" t="s">
        <v>228</v>
      </c>
      <c r="Q9" s="236">
        <v>448.43</v>
      </c>
      <c r="R9" s="236">
        <v>448.43</v>
      </c>
      <c r="S9" s="236">
        <v>448.43</v>
      </c>
      <c r="T9" s="236"/>
      <c r="U9" s="236"/>
      <c r="V9" s="236"/>
      <c r="W9" s="236"/>
      <c r="X9" s="236"/>
      <c r="Y9" s="236"/>
      <c r="Z9" s="239"/>
    </row>
    <row r="10" spans="1:26" s="221" customFormat="1" ht="16.5" customHeight="1">
      <c r="A10" s="235" t="s">
        <v>45</v>
      </c>
      <c r="B10" s="235" t="s">
        <v>229</v>
      </c>
      <c r="C10" s="235" t="s">
        <v>230</v>
      </c>
      <c r="D10" s="236">
        <v>168.59</v>
      </c>
      <c r="E10" s="236">
        <v>168.59</v>
      </c>
      <c r="F10" s="236">
        <v>168.59</v>
      </c>
      <c r="G10" s="236"/>
      <c r="H10" s="236"/>
      <c r="I10" s="236"/>
      <c r="J10" s="236"/>
      <c r="K10" s="236"/>
      <c r="L10" s="236"/>
      <c r="M10" s="236"/>
      <c r="N10" s="235" t="s">
        <v>45</v>
      </c>
      <c r="O10" s="235" t="s">
        <v>229</v>
      </c>
      <c r="P10" s="235" t="s">
        <v>231</v>
      </c>
      <c r="Q10" s="236">
        <v>295.67</v>
      </c>
      <c r="R10" s="236">
        <v>295.67</v>
      </c>
      <c r="S10" s="236">
        <v>295.67</v>
      </c>
      <c r="T10" s="236"/>
      <c r="U10" s="236"/>
      <c r="V10" s="236"/>
      <c r="W10" s="236"/>
      <c r="X10" s="236"/>
      <c r="Y10" s="236"/>
      <c r="Z10" s="239"/>
    </row>
    <row r="11" spans="1:26" s="221" customFormat="1" ht="16.5" customHeight="1">
      <c r="A11" s="235" t="s">
        <v>45</v>
      </c>
      <c r="B11" s="235" t="s">
        <v>232</v>
      </c>
      <c r="C11" s="235" t="s">
        <v>233</v>
      </c>
      <c r="D11" s="236">
        <v>82.61</v>
      </c>
      <c r="E11" s="236">
        <v>82.61</v>
      </c>
      <c r="F11" s="236">
        <v>82.61</v>
      </c>
      <c r="G11" s="236"/>
      <c r="H11" s="236"/>
      <c r="I11" s="236"/>
      <c r="J11" s="236"/>
      <c r="K11" s="236"/>
      <c r="L11" s="236"/>
      <c r="M11" s="236"/>
      <c r="N11" s="235" t="s">
        <v>45</v>
      </c>
      <c r="O11" s="235" t="s">
        <v>232</v>
      </c>
      <c r="P11" s="235" t="s">
        <v>234</v>
      </c>
      <c r="Q11" s="236">
        <v>7.47</v>
      </c>
      <c r="R11" s="236">
        <v>7.47</v>
      </c>
      <c r="S11" s="236">
        <v>7.47</v>
      </c>
      <c r="T11" s="236"/>
      <c r="U11" s="236"/>
      <c r="V11" s="236"/>
      <c r="W11" s="236"/>
      <c r="X11" s="236"/>
      <c r="Y11" s="236"/>
      <c r="Z11" s="239"/>
    </row>
    <row r="12" spans="1:26" s="221" customFormat="1" ht="16.5" customHeight="1">
      <c r="A12" s="235" t="s">
        <v>45</v>
      </c>
      <c r="B12" s="235" t="s">
        <v>235</v>
      </c>
      <c r="C12" s="235" t="s">
        <v>236</v>
      </c>
      <c r="D12" s="236">
        <v>11.76</v>
      </c>
      <c r="E12" s="236">
        <v>11.76</v>
      </c>
      <c r="F12" s="236">
        <v>2.88</v>
      </c>
      <c r="G12" s="236">
        <v>8.88</v>
      </c>
      <c r="H12" s="236"/>
      <c r="I12" s="236"/>
      <c r="J12" s="236"/>
      <c r="K12" s="236"/>
      <c r="L12" s="236"/>
      <c r="M12" s="236"/>
      <c r="N12" s="235" t="s">
        <v>45</v>
      </c>
      <c r="O12" s="235" t="s">
        <v>237</v>
      </c>
      <c r="P12" s="235" t="s">
        <v>238</v>
      </c>
      <c r="Q12" s="236"/>
      <c r="R12" s="236" t="s">
        <v>45</v>
      </c>
      <c r="S12" s="236"/>
      <c r="T12" s="236"/>
      <c r="U12" s="236" t="s">
        <v>45</v>
      </c>
      <c r="V12" s="236"/>
      <c r="W12" s="236"/>
      <c r="X12" s="236" t="s">
        <v>45</v>
      </c>
      <c r="Y12" s="236"/>
      <c r="Z12" s="239"/>
    </row>
    <row r="13" spans="1:26" s="221" customFormat="1" ht="16.5" customHeight="1">
      <c r="A13" s="235" t="s">
        <v>239</v>
      </c>
      <c r="B13" s="235" t="s">
        <v>45</v>
      </c>
      <c r="C13" s="235" t="s">
        <v>240</v>
      </c>
      <c r="D13" s="236">
        <v>77.72</v>
      </c>
      <c r="E13" s="236">
        <v>77.72</v>
      </c>
      <c r="F13" s="236">
        <v>45.29</v>
      </c>
      <c r="G13" s="236">
        <v>32.43</v>
      </c>
      <c r="H13" s="236"/>
      <c r="I13" s="236"/>
      <c r="J13" s="236"/>
      <c r="K13" s="236"/>
      <c r="L13" s="236"/>
      <c r="M13" s="236"/>
      <c r="N13" s="235" t="s">
        <v>45</v>
      </c>
      <c r="O13" s="235" t="s">
        <v>241</v>
      </c>
      <c r="P13" s="235" t="s">
        <v>242</v>
      </c>
      <c r="Q13" s="236">
        <v>473.32</v>
      </c>
      <c r="R13" s="236">
        <v>473.32</v>
      </c>
      <c r="S13" s="236">
        <v>473.32</v>
      </c>
      <c r="T13" s="236"/>
      <c r="U13" s="236"/>
      <c r="V13" s="236"/>
      <c r="W13" s="236"/>
      <c r="X13" s="236"/>
      <c r="Y13" s="236"/>
      <c r="Z13" s="239"/>
    </row>
    <row r="14" spans="1:26" s="221" customFormat="1" ht="16.5" customHeight="1">
      <c r="A14" s="235" t="s">
        <v>45</v>
      </c>
      <c r="B14" s="235" t="s">
        <v>226</v>
      </c>
      <c r="C14" s="235" t="s">
        <v>243</v>
      </c>
      <c r="D14" s="236">
        <v>45.09</v>
      </c>
      <c r="E14" s="236">
        <v>45.09</v>
      </c>
      <c r="F14" s="236">
        <v>33.19</v>
      </c>
      <c r="G14" s="236">
        <v>11.9</v>
      </c>
      <c r="H14" s="236"/>
      <c r="I14" s="236"/>
      <c r="J14" s="236"/>
      <c r="K14" s="236"/>
      <c r="L14" s="236"/>
      <c r="M14" s="236"/>
      <c r="N14" s="235" t="s">
        <v>45</v>
      </c>
      <c r="O14" s="235" t="s">
        <v>244</v>
      </c>
      <c r="P14" s="235" t="s">
        <v>245</v>
      </c>
      <c r="Q14" s="236">
        <v>160.06</v>
      </c>
      <c r="R14" s="236">
        <v>160.06</v>
      </c>
      <c r="S14" s="236">
        <v>160.06</v>
      </c>
      <c r="T14" s="236"/>
      <c r="U14" s="236"/>
      <c r="V14" s="236"/>
      <c r="W14" s="236"/>
      <c r="X14" s="236"/>
      <c r="Y14" s="236"/>
      <c r="Z14" s="239"/>
    </row>
    <row r="15" spans="1:26" s="221" customFormat="1" ht="16.5" customHeight="1">
      <c r="A15" s="235" t="s">
        <v>45</v>
      </c>
      <c r="B15" s="235" t="s">
        <v>229</v>
      </c>
      <c r="C15" s="235" t="s">
        <v>246</v>
      </c>
      <c r="D15" s="236">
        <v>9.13</v>
      </c>
      <c r="E15" s="236">
        <v>9.13</v>
      </c>
      <c r="F15" s="236">
        <v>0.5</v>
      </c>
      <c r="G15" s="236">
        <v>8.63</v>
      </c>
      <c r="H15" s="236"/>
      <c r="I15" s="236"/>
      <c r="J15" s="236"/>
      <c r="K15" s="236"/>
      <c r="L15" s="236"/>
      <c r="M15" s="236"/>
      <c r="N15" s="235" t="s">
        <v>45</v>
      </c>
      <c r="O15" s="235" t="s">
        <v>247</v>
      </c>
      <c r="P15" s="235" t="s">
        <v>248</v>
      </c>
      <c r="Q15" s="236"/>
      <c r="R15" s="236"/>
      <c r="S15" s="236"/>
      <c r="T15" s="236"/>
      <c r="U15" s="236"/>
      <c r="V15" s="236"/>
      <c r="W15" s="236"/>
      <c r="X15" s="236"/>
      <c r="Y15" s="236"/>
      <c r="Z15" s="239"/>
    </row>
    <row r="16" spans="1:26" s="221" customFormat="1" ht="16.5" customHeight="1">
      <c r="A16" s="235" t="s">
        <v>45</v>
      </c>
      <c r="B16" s="235" t="s">
        <v>232</v>
      </c>
      <c r="C16" s="235" t="s">
        <v>249</v>
      </c>
      <c r="D16" s="236"/>
      <c r="E16" s="236" t="s">
        <v>45</v>
      </c>
      <c r="F16" s="236"/>
      <c r="G16" s="236"/>
      <c r="H16" s="236" t="s">
        <v>45</v>
      </c>
      <c r="I16" s="236"/>
      <c r="J16" s="236"/>
      <c r="K16" s="236" t="s">
        <v>45</v>
      </c>
      <c r="L16" s="236"/>
      <c r="M16" s="236"/>
      <c r="N16" s="235" t="s">
        <v>45</v>
      </c>
      <c r="O16" s="235" t="s">
        <v>205</v>
      </c>
      <c r="P16" s="235" t="s">
        <v>250</v>
      </c>
      <c r="Q16" s="236">
        <v>70.29</v>
      </c>
      <c r="R16" s="236">
        <v>70.29</v>
      </c>
      <c r="S16" s="236">
        <v>70.29</v>
      </c>
      <c r="T16" s="236"/>
      <c r="U16" s="236"/>
      <c r="V16" s="236"/>
      <c r="W16" s="236"/>
      <c r="X16" s="236"/>
      <c r="Y16" s="236"/>
      <c r="Z16" s="239"/>
    </row>
    <row r="17" spans="1:26" s="221" customFormat="1" ht="16.5" customHeight="1">
      <c r="A17" s="235" t="s">
        <v>45</v>
      </c>
      <c r="B17" s="235" t="s">
        <v>251</v>
      </c>
      <c r="C17" s="235" t="s">
        <v>252</v>
      </c>
      <c r="D17" s="236"/>
      <c r="E17" s="236" t="s">
        <v>45</v>
      </c>
      <c r="F17" s="236"/>
      <c r="G17" s="236"/>
      <c r="H17" s="236" t="s">
        <v>45</v>
      </c>
      <c r="I17" s="236"/>
      <c r="J17" s="236"/>
      <c r="K17" s="236" t="s">
        <v>45</v>
      </c>
      <c r="L17" s="236"/>
      <c r="M17" s="236"/>
      <c r="N17" s="235" t="s">
        <v>45</v>
      </c>
      <c r="O17" s="235" t="s">
        <v>206</v>
      </c>
      <c r="P17" s="235" t="s">
        <v>253</v>
      </c>
      <c r="Q17" s="236"/>
      <c r="R17" s="236" t="s">
        <v>45</v>
      </c>
      <c r="S17" s="236"/>
      <c r="T17" s="236"/>
      <c r="U17" s="236" t="s">
        <v>45</v>
      </c>
      <c r="V17" s="236"/>
      <c r="W17" s="236"/>
      <c r="X17" s="236" t="s">
        <v>45</v>
      </c>
      <c r="Y17" s="236"/>
      <c r="Z17" s="239"/>
    </row>
    <row r="18" spans="1:26" s="221" customFormat="1" ht="16.5" customHeight="1">
      <c r="A18" s="235" t="s">
        <v>45</v>
      </c>
      <c r="B18" s="235" t="s">
        <v>254</v>
      </c>
      <c r="C18" s="235" t="s">
        <v>255</v>
      </c>
      <c r="D18" s="236">
        <v>13.5</v>
      </c>
      <c r="E18" s="236">
        <v>13.5</v>
      </c>
      <c r="F18" s="236">
        <v>1.6</v>
      </c>
      <c r="G18" s="236">
        <v>11.9</v>
      </c>
      <c r="H18" s="236"/>
      <c r="I18" s="236"/>
      <c r="J18" s="236"/>
      <c r="K18" s="236"/>
      <c r="L18" s="236"/>
      <c r="M18" s="236"/>
      <c r="N18" s="235" t="s">
        <v>45</v>
      </c>
      <c r="O18" s="235" t="s">
        <v>207</v>
      </c>
      <c r="P18" s="235" t="s">
        <v>256</v>
      </c>
      <c r="Q18" s="236">
        <v>5.5</v>
      </c>
      <c r="R18" s="236">
        <v>5.5</v>
      </c>
      <c r="S18" s="236">
        <v>5.5</v>
      </c>
      <c r="T18" s="236"/>
      <c r="U18" s="236"/>
      <c r="V18" s="236"/>
      <c r="W18" s="236"/>
      <c r="X18" s="236"/>
      <c r="Y18" s="236"/>
      <c r="Z18" s="239"/>
    </row>
    <row r="19" spans="1:26" s="221" customFormat="1" ht="16.5" customHeight="1">
      <c r="A19" s="235" t="s">
        <v>45</v>
      </c>
      <c r="B19" s="235" t="s">
        <v>237</v>
      </c>
      <c r="C19" s="235" t="s">
        <v>257</v>
      </c>
      <c r="D19" s="236"/>
      <c r="E19" s="236" t="s">
        <v>45</v>
      </c>
      <c r="F19" s="236"/>
      <c r="G19" s="236"/>
      <c r="H19" s="236" t="s">
        <v>45</v>
      </c>
      <c r="I19" s="236"/>
      <c r="J19" s="236"/>
      <c r="K19" s="236" t="s">
        <v>45</v>
      </c>
      <c r="L19" s="236"/>
      <c r="M19" s="236"/>
      <c r="N19" s="235" t="s">
        <v>45</v>
      </c>
      <c r="O19" s="235" t="s">
        <v>208</v>
      </c>
      <c r="P19" s="235" t="s">
        <v>233</v>
      </c>
      <c r="Q19" s="236">
        <v>115.55</v>
      </c>
      <c r="R19" s="236">
        <v>115.55</v>
      </c>
      <c r="S19" s="236">
        <v>115.55</v>
      </c>
      <c r="T19" s="236"/>
      <c r="U19" s="236"/>
      <c r="V19" s="236"/>
      <c r="W19" s="236"/>
      <c r="X19" s="236"/>
      <c r="Y19" s="236"/>
      <c r="Z19" s="239"/>
    </row>
    <row r="20" spans="1:26" s="221" customFormat="1" ht="16.5" customHeight="1">
      <c r="A20" s="235" t="s">
        <v>45</v>
      </c>
      <c r="B20" s="235" t="s">
        <v>241</v>
      </c>
      <c r="C20" s="235" t="s">
        <v>258</v>
      </c>
      <c r="D20" s="236"/>
      <c r="E20" s="236" t="s">
        <v>45</v>
      </c>
      <c r="F20" s="236"/>
      <c r="G20" s="236"/>
      <c r="H20" s="236" t="s">
        <v>45</v>
      </c>
      <c r="I20" s="236"/>
      <c r="J20" s="236"/>
      <c r="K20" s="236" t="s">
        <v>45</v>
      </c>
      <c r="L20" s="236"/>
      <c r="M20" s="236"/>
      <c r="N20" s="235" t="s">
        <v>45</v>
      </c>
      <c r="O20" s="235" t="s">
        <v>209</v>
      </c>
      <c r="P20" s="235" t="s">
        <v>259</v>
      </c>
      <c r="Q20" s="236"/>
      <c r="R20" s="236" t="s">
        <v>45</v>
      </c>
      <c r="S20" s="236"/>
      <c r="T20" s="236"/>
      <c r="U20" s="236" t="s">
        <v>45</v>
      </c>
      <c r="V20" s="236"/>
      <c r="W20" s="236"/>
      <c r="X20" s="236" t="s">
        <v>45</v>
      </c>
      <c r="Y20" s="236"/>
      <c r="Z20" s="239"/>
    </row>
    <row r="21" spans="1:26" s="221" customFormat="1" ht="16.5" customHeight="1">
      <c r="A21" s="235" t="s">
        <v>45</v>
      </c>
      <c r="B21" s="235" t="s">
        <v>244</v>
      </c>
      <c r="C21" s="235" t="s">
        <v>260</v>
      </c>
      <c r="D21" s="236">
        <v>10</v>
      </c>
      <c r="E21" s="236">
        <v>10</v>
      </c>
      <c r="F21" s="236">
        <v>10</v>
      </c>
      <c r="G21" s="236"/>
      <c r="H21" s="236"/>
      <c r="I21" s="236"/>
      <c r="J21" s="236"/>
      <c r="K21" s="236"/>
      <c r="L21" s="236"/>
      <c r="M21" s="236"/>
      <c r="N21" s="235" t="s">
        <v>45</v>
      </c>
      <c r="O21" s="235" t="s">
        <v>235</v>
      </c>
      <c r="P21" s="235" t="s">
        <v>236</v>
      </c>
      <c r="Q21" s="236">
        <v>11.76</v>
      </c>
      <c r="R21" s="236">
        <v>11.76</v>
      </c>
      <c r="S21" s="236">
        <v>2.88</v>
      </c>
      <c r="T21" s="236">
        <v>8.88</v>
      </c>
      <c r="U21" s="236"/>
      <c r="V21" s="236"/>
      <c r="W21" s="236"/>
      <c r="X21" s="236"/>
      <c r="Y21" s="236"/>
      <c r="Z21" s="239"/>
    </row>
    <row r="22" spans="1:26" s="221" customFormat="1" ht="16.5" customHeight="1">
      <c r="A22" s="235" t="s">
        <v>45</v>
      </c>
      <c r="B22" s="235" t="s">
        <v>247</v>
      </c>
      <c r="C22" s="235" t="s">
        <v>261</v>
      </c>
      <c r="D22" s="236"/>
      <c r="E22" s="236" t="s">
        <v>45</v>
      </c>
      <c r="F22" s="236"/>
      <c r="G22" s="236"/>
      <c r="H22" s="236" t="s">
        <v>45</v>
      </c>
      <c r="I22" s="236"/>
      <c r="J22" s="236"/>
      <c r="K22" s="236" t="s">
        <v>45</v>
      </c>
      <c r="L22" s="236"/>
      <c r="M22" s="236"/>
      <c r="N22" s="235" t="s">
        <v>262</v>
      </c>
      <c r="O22" s="235" t="s">
        <v>45</v>
      </c>
      <c r="P22" s="235" t="s">
        <v>263</v>
      </c>
      <c r="Q22" s="236">
        <v>97.17</v>
      </c>
      <c r="R22" s="236">
        <v>97.17</v>
      </c>
      <c r="S22" s="236">
        <v>64.74</v>
      </c>
      <c r="T22" s="236">
        <v>32.43</v>
      </c>
      <c r="U22" s="236"/>
      <c r="V22" s="236"/>
      <c r="W22" s="236"/>
      <c r="X22" s="236"/>
      <c r="Y22" s="236"/>
      <c r="Z22" s="239"/>
    </row>
    <row r="23" spans="1:26" s="221" customFormat="1" ht="16.5" customHeight="1">
      <c r="A23" s="235" t="s">
        <v>45</v>
      </c>
      <c r="B23" s="235" t="s">
        <v>235</v>
      </c>
      <c r="C23" s="235" t="s">
        <v>264</v>
      </c>
      <c r="D23" s="236"/>
      <c r="E23" s="236" t="s">
        <v>45</v>
      </c>
      <c r="F23" s="236"/>
      <c r="G23" s="236"/>
      <c r="H23" s="236" t="s">
        <v>45</v>
      </c>
      <c r="I23" s="236"/>
      <c r="J23" s="236"/>
      <c r="K23" s="236" t="s">
        <v>45</v>
      </c>
      <c r="L23" s="236"/>
      <c r="M23" s="236"/>
      <c r="N23" s="235" t="s">
        <v>45</v>
      </c>
      <c r="O23" s="235" t="s">
        <v>226</v>
      </c>
      <c r="P23" s="235" t="s">
        <v>265</v>
      </c>
      <c r="Q23" s="236">
        <v>16.35</v>
      </c>
      <c r="R23" s="236">
        <v>16.35</v>
      </c>
      <c r="S23" s="236">
        <v>4.45</v>
      </c>
      <c r="T23" s="236">
        <v>11.9</v>
      </c>
      <c r="U23" s="236"/>
      <c r="V23" s="236"/>
      <c r="W23" s="236"/>
      <c r="X23" s="236"/>
      <c r="Y23" s="236"/>
      <c r="Z23" s="239"/>
    </row>
    <row r="24" spans="1:26" s="221" customFormat="1" ht="16.5" customHeight="1">
      <c r="A24" s="235" t="s">
        <v>266</v>
      </c>
      <c r="B24" s="235" t="s">
        <v>45</v>
      </c>
      <c r="C24" s="235" t="s">
        <v>267</v>
      </c>
      <c r="D24" s="236">
        <v>2</v>
      </c>
      <c r="E24" s="236">
        <v>2</v>
      </c>
      <c r="F24" s="236">
        <v>2</v>
      </c>
      <c r="G24" s="236"/>
      <c r="H24" s="236"/>
      <c r="I24" s="236"/>
      <c r="J24" s="236"/>
      <c r="K24" s="236"/>
      <c r="L24" s="236"/>
      <c r="M24" s="236"/>
      <c r="N24" s="235" t="s">
        <v>45</v>
      </c>
      <c r="O24" s="235" t="s">
        <v>229</v>
      </c>
      <c r="P24" s="235" t="s">
        <v>268</v>
      </c>
      <c r="Q24" s="236"/>
      <c r="R24" s="236" t="s">
        <v>45</v>
      </c>
      <c r="S24" s="236"/>
      <c r="T24" s="236"/>
      <c r="U24" s="236" t="s">
        <v>45</v>
      </c>
      <c r="V24" s="236"/>
      <c r="W24" s="236"/>
      <c r="X24" s="236" t="s">
        <v>45</v>
      </c>
      <c r="Y24" s="236"/>
      <c r="Z24" s="239"/>
    </row>
    <row r="25" spans="1:26" s="221" customFormat="1" ht="16.5" customHeight="1">
      <c r="A25" s="235" t="s">
        <v>45</v>
      </c>
      <c r="B25" s="235" t="s">
        <v>226</v>
      </c>
      <c r="C25" s="235" t="s">
        <v>269</v>
      </c>
      <c r="D25" s="236"/>
      <c r="E25" s="236" t="s">
        <v>45</v>
      </c>
      <c r="F25" s="236"/>
      <c r="G25" s="236"/>
      <c r="H25" s="236" t="s">
        <v>45</v>
      </c>
      <c r="I25" s="236"/>
      <c r="J25" s="236"/>
      <c r="K25" s="236" t="s">
        <v>45</v>
      </c>
      <c r="L25" s="236"/>
      <c r="M25" s="236"/>
      <c r="N25" s="235" t="s">
        <v>45</v>
      </c>
      <c r="O25" s="235" t="s">
        <v>232</v>
      </c>
      <c r="P25" s="235" t="s">
        <v>270</v>
      </c>
      <c r="Q25" s="236"/>
      <c r="R25" s="236" t="s">
        <v>45</v>
      </c>
      <c r="S25" s="236"/>
      <c r="T25" s="236"/>
      <c r="U25" s="236" t="s">
        <v>45</v>
      </c>
      <c r="V25" s="236"/>
      <c r="W25" s="236"/>
      <c r="X25" s="236" t="s">
        <v>45</v>
      </c>
      <c r="Y25" s="236"/>
      <c r="Z25" s="239"/>
    </row>
    <row r="26" spans="1:26" s="221" customFormat="1" ht="16.5" customHeight="1">
      <c r="A26" s="235" t="s">
        <v>45</v>
      </c>
      <c r="B26" s="235" t="s">
        <v>229</v>
      </c>
      <c r="C26" s="235" t="s">
        <v>271</v>
      </c>
      <c r="D26" s="236"/>
      <c r="E26" s="236" t="s">
        <v>45</v>
      </c>
      <c r="F26" s="236"/>
      <c r="G26" s="236"/>
      <c r="H26" s="236" t="s">
        <v>45</v>
      </c>
      <c r="I26" s="236"/>
      <c r="J26" s="236"/>
      <c r="K26" s="236" t="s">
        <v>45</v>
      </c>
      <c r="L26" s="236"/>
      <c r="M26" s="236"/>
      <c r="N26" s="235" t="s">
        <v>45</v>
      </c>
      <c r="O26" s="235" t="s">
        <v>251</v>
      </c>
      <c r="P26" s="235" t="s">
        <v>272</v>
      </c>
      <c r="Q26" s="236"/>
      <c r="R26" s="236" t="s">
        <v>45</v>
      </c>
      <c r="S26" s="236"/>
      <c r="T26" s="236"/>
      <c r="U26" s="236" t="s">
        <v>45</v>
      </c>
      <c r="V26" s="236"/>
      <c r="W26" s="236"/>
      <c r="X26" s="236" t="s">
        <v>45</v>
      </c>
      <c r="Y26" s="236"/>
      <c r="Z26" s="239"/>
    </row>
    <row r="27" spans="1:26" s="221" customFormat="1" ht="16.5" customHeight="1">
      <c r="A27" s="235" t="s">
        <v>45</v>
      </c>
      <c r="B27" s="235" t="s">
        <v>232</v>
      </c>
      <c r="C27" s="235" t="s">
        <v>273</v>
      </c>
      <c r="D27" s="236"/>
      <c r="E27" s="236" t="s">
        <v>45</v>
      </c>
      <c r="F27" s="236"/>
      <c r="G27" s="236"/>
      <c r="H27" s="236" t="s">
        <v>45</v>
      </c>
      <c r="I27" s="236"/>
      <c r="J27" s="236"/>
      <c r="K27" s="236" t="s">
        <v>45</v>
      </c>
      <c r="L27" s="236"/>
      <c r="M27" s="236"/>
      <c r="N27" s="235" t="s">
        <v>45</v>
      </c>
      <c r="O27" s="235" t="s">
        <v>254</v>
      </c>
      <c r="P27" s="235" t="s">
        <v>274</v>
      </c>
      <c r="Q27" s="236">
        <v>1.75</v>
      </c>
      <c r="R27" s="236">
        <v>1.75</v>
      </c>
      <c r="S27" s="236">
        <v>1.75</v>
      </c>
      <c r="T27" s="236"/>
      <c r="U27" s="236"/>
      <c r="V27" s="236"/>
      <c r="W27" s="236"/>
      <c r="X27" s="236"/>
      <c r="Y27" s="236"/>
      <c r="Z27" s="239"/>
    </row>
    <row r="28" spans="1:26" s="221" customFormat="1" ht="16.5" customHeight="1">
      <c r="A28" s="235" t="s">
        <v>45</v>
      </c>
      <c r="B28" s="235" t="s">
        <v>254</v>
      </c>
      <c r="C28" s="235" t="s">
        <v>275</v>
      </c>
      <c r="D28" s="236"/>
      <c r="E28" s="236" t="s">
        <v>45</v>
      </c>
      <c r="F28" s="236"/>
      <c r="G28" s="236"/>
      <c r="H28" s="236" t="s">
        <v>45</v>
      </c>
      <c r="I28" s="236"/>
      <c r="J28" s="236"/>
      <c r="K28" s="236" t="s">
        <v>45</v>
      </c>
      <c r="L28" s="236"/>
      <c r="M28" s="236"/>
      <c r="N28" s="235" t="s">
        <v>45</v>
      </c>
      <c r="O28" s="235" t="s">
        <v>237</v>
      </c>
      <c r="P28" s="235" t="s">
        <v>276</v>
      </c>
      <c r="Q28" s="236">
        <v>3.55</v>
      </c>
      <c r="R28" s="236">
        <v>3.55</v>
      </c>
      <c r="S28" s="236">
        <v>3.55</v>
      </c>
      <c r="T28" s="236"/>
      <c r="U28" s="236"/>
      <c r="V28" s="236"/>
      <c r="W28" s="236"/>
      <c r="X28" s="236"/>
      <c r="Y28" s="236"/>
      <c r="Z28" s="239"/>
    </row>
    <row r="29" spans="1:26" s="221" customFormat="1" ht="16.5" customHeight="1">
      <c r="A29" s="235" t="s">
        <v>45</v>
      </c>
      <c r="B29" s="235" t="s">
        <v>237</v>
      </c>
      <c r="C29" s="235" t="s">
        <v>277</v>
      </c>
      <c r="D29" s="236">
        <v>2</v>
      </c>
      <c r="E29" s="236">
        <v>2</v>
      </c>
      <c r="F29" s="236">
        <v>2</v>
      </c>
      <c r="G29" s="236"/>
      <c r="H29" s="236"/>
      <c r="I29" s="236"/>
      <c r="J29" s="236"/>
      <c r="K29" s="236"/>
      <c r="L29" s="236"/>
      <c r="M29" s="236"/>
      <c r="N29" s="235" t="s">
        <v>45</v>
      </c>
      <c r="O29" s="235" t="s">
        <v>241</v>
      </c>
      <c r="P29" s="235" t="s">
        <v>278</v>
      </c>
      <c r="Q29" s="236">
        <v>2</v>
      </c>
      <c r="R29" s="236">
        <v>2</v>
      </c>
      <c r="S29" s="236">
        <v>2</v>
      </c>
      <c r="T29" s="236"/>
      <c r="U29" s="236"/>
      <c r="V29" s="236"/>
      <c r="W29" s="236"/>
      <c r="X29" s="236"/>
      <c r="Y29" s="236"/>
      <c r="Z29" s="239"/>
    </row>
    <row r="30" spans="1:26" s="221" customFormat="1" ht="16.5" customHeight="1">
      <c r="A30" s="235" t="s">
        <v>45</v>
      </c>
      <c r="B30" s="235" t="s">
        <v>241</v>
      </c>
      <c r="C30" s="235" t="s">
        <v>279</v>
      </c>
      <c r="D30" s="236"/>
      <c r="E30" s="236" t="s">
        <v>45</v>
      </c>
      <c r="F30" s="236"/>
      <c r="G30" s="236"/>
      <c r="H30" s="236" t="s">
        <v>45</v>
      </c>
      <c r="I30" s="236"/>
      <c r="J30" s="236"/>
      <c r="K30" s="236" t="s">
        <v>45</v>
      </c>
      <c r="L30" s="236"/>
      <c r="M30" s="236"/>
      <c r="N30" s="235" t="s">
        <v>45</v>
      </c>
      <c r="O30" s="235" t="s">
        <v>244</v>
      </c>
      <c r="P30" s="235" t="s">
        <v>280</v>
      </c>
      <c r="Q30" s="236"/>
      <c r="R30" s="236" t="s">
        <v>45</v>
      </c>
      <c r="S30" s="236"/>
      <c r="T30" s="236"/>
      <c r="U30" s="236" t="s">
        <v>45</v>
      </c>
      <c r="V30" s="236"/>
      <c r="W30" s="236"/>
      <c r="X30" s="236" t="s">
        <v>45</v>
      </c>
      <c r="Y30" s="236"/>
      <c r="Z30" s="239"/>
    </row>
    <row r="31" spans="1:26" s="221" customFormat="1" ht="16.5" customHeight="1">
      <c r="A31" s="235" t="s">
        <v>45</v>
      </c>
      <c r="B31" s="235" t="s">
        <v>235</v>
      </c>
      <c r="C31" s="235" t="s">
        <v>281</v>
      </c>
      <c r="D31" s="236"/>
      <c r="E31" s="236" t="s">
        <v>45</v>
      </c>
      <c r="F31" s="236"/>
      <c r="G31" s="236"/>
      <c r="H31" s="236" t="s">
        <v>45</v>
      </c>
      <c r="I31" s="236"/>
      <c r="J31" s="236"/>
      <c r="K31" s="236" t="s">
        <v>45</v>
      </c>
      <c r="L31" s="236"/>
      <c r="M31" s="236"/>
      <c r="N31" s="235" t="s">
        <v>45</v>
      </c>
      <c r="O31" s="235" t="s">
        <v>247</v>
      </c>
      <c r="P31" s="235" t="s">
        <v>282</v>
      </c>
      <c r="Q31" s="236"/>
      <c r="R31" s="236" t="s">
        <v>45</v>
      </c>
      <c r="S31" s="236"/>
      <c r="T31" s="236"/>
      <c r="U31" s="236" t="s">
        <v>45</v>
      </c>
      <c r="V31" s="236"/>
      <c r="W31" s="236"/>
      <c r="X31" s="236" t="s">
        <v>45</v>
      </c>
      <c r="Y31" s="236"/>
      <c r="Z31" s="239"/>
    </row>
    <row r="32" spans="1:26" s="221" customFormat="1" ht="16.5" customHeight="1">
      <c r="A32" s="235" t="s">
        <v>283</v>
      </c>
      <c r="B32" s="235" t="s">
        <v>45</v>
      </c>
      <c r="C32" s="235" t="s">
        <v>284</v>
      </c>
      <c r="D32" s="236"/>
      <c r="E32" s="236" t="s">
        <v>45</v>
      </c>
      <c r="F32" s="236"/>
      <c r="G32" s="236"/>
      <c r="H32" s="236" t="s">
        <v>45</v>
      </c>
      <c r="I32" s="236"/>
      <c r="J32" s="236"/>
      <c r="K32" s="236" t="s">
        <v>45</v>
      </c>
      <c r="L32" s="236"/>
      <c r="M32" s="236"/>
      <c r="N32" s="235" t="s">
        <v>45</v>
      </c>
      <c r="O32" s="235" t="s">
        <v>206</v>
      </c>
      <c r="P32" s="235" t="s">
        <v>285</v>
      </c>
      <c r="Q32" s="236"/>
      <c r="R32" s="236" t="s">
        <v>45</v>
      </c>
      <c r="S32" s="236"/>
      <c r="T32" s="236"/>
      <c r="U32" s="236" t="s">
        <v>45</v>
      </c>
      <c r="V32" s="236"/>
      <c r="W32" s="236"/>
      <c r="X32" s="236" t="s">
        <v>45</v>
      </c>
      <c r="Y32" s="236"/>
      <c r="Z32" s="239"/>
    </row>
    <row r="33" spans="1:26" s="221" customFormat="1" ht="16.5" customHeight="1">
      <c r="A33" s="235" t="s">
        <v>45</v>
      </c>
      <c r="B33" s="235" t="s">
        <v>226</v>
      </c>
      <c r="C33" s="235" t="s">
        <v>269</v>
      </c>
      <c r="D33" s="236"/>
      <c r="E33" s="236" t="s">
        <v>45</v>
      </c>
      <c r="F33" s="236"/>
      <c r="G33" s="236"/>
      <c r="H33" s="236" t="s">
        <v>45</v>
      </c>
      <c r="I33" s="236"/>
      <c r="J33" s="236"/>
      <c r="K33" s="236" t="s">
        <v>45</v>
      </c>
      <c r="L33" s="236"/>
      <c r="M33" s="236"/>
      <c r="N33" s="235" t="s">
        <v>45</v>
      </c>
      <c r="O33" s="235" t="s">
        <v>207</v>
      </c>
      <c r="P33" s="235" t="s">
        <v>258</v>
      </c>
      <c r="Q33" s="236"/>
      <c r="R33" s="236" t="s">
        <v>45</v>
      </c>
      <c r="S33" s="236"/>
      <c r="T33" s="236"/>
      <c r="U33" s="236" t="s">
        <v>45</v>
      </c>
      <c r="V33" s="236"/>
      <c r="W33" s="236"/>
      <c r="X33" s="236" t="s">
        <v>45</v>
      </c>
      <c r="Y33" s="236"/>
      <c r="Z33" s="239"/>
    </row>
    <row r="34" spans="1:26" s="221" customFormat="1" ht="16.5" customHeight="1">
      <c r="A34" s="235" t="s">
        <v>45</v>
      </c>
      <c r="B34" s="235" t="s">
        <v>229</v>
      </c>
      <c r="C34" s="235" t="s">
        <v>271</v>
      </c>
      <c r="D34" s="236"/>
      <c r="E34" s="236" t="s">
        <v>45</v>
      </c>
      <c r="F34" s="236"/>
      <c r="G34" s="236"/>
      <c r="H34" s="236" t="s">
        <v>45</v>
      </c>
      <c r="I34" s="236"/>
      <c r="J34" s="236"/>
      <c r="K34" s="236" t="s">
        <v>45</v>
      </c>
      <c r="L34" s="236"/>
      <c r="M34" s="236"/>
      <c r="N34" s="235" t="s">
        <v>45</v>
      </c>
      <c r="O34" s="235" t="s">
        <v>208</v>
      </c>
      <c r="P34" s="235" t="s">
        <v>261</v>
      </c>
      <c r="Q34" s="236"/>
      <c r="R34" s="236" t="s">
        <v>45</v>
      </c>
      <c r="S34" s="236"/>
      <c r="T34" s="236"/>
      <c r="U34" s="236" t="s">
        <v>45</v>
      </c>
      <c r="V34" s="236"/>
      <c r="W34" s="236"/>
      <c r="X34" s="236" t="s">
        <v>45</v>
      </c>
      <c r="Y34" s="236"/>
      <c r="Z34" s="239"/>
    </row>
    <row r="35" spans="1:26" s="221" customFormat="1" ht="16.5" customHeight="1">
      <c r="A35" s="235" t="s">
        <v>45</v>
      </c>
      <c r="B35" s="235" t="s">
        <v>232</v>
      </c>
      <c r="C35" s="235" t="s">
        <v>273</v>
      </c>
      <c r="D35" s="236"/>
      <c r="E35" s="236" t="s">
        <v>45</v>
      </c>
      <c r="F35" s="236"/>
      <c r="G35" s="236"/>
      <c r="H35" s="236" t="s">
        <v>45</v>
      </c>
      <c r="I35" s="236"/>
      <c r="J35" s="236"/>
      <c r="K35" s="236" t="s">
        <v>45</v>
      </c>
      <c r="L35" s="236"/>
      <c r="M35" s="236"/>
      <c r="N35" s="235" t="s">
        <v>45</v>
      </c>
      <c r="O35" s="235" t="s">
        <v>209</v>
      </c>
      <c r="P35" s="235" t="s">
        <v>286</v>
      </c>
      <c r="Q35" s="236"/>
      <c r="R35" s="236" t="s">
        <v>45</v>
      </c>
      <c r="S35" s="236"/>
      <c r="T35" s="236"/>
      <c r="U35" s="236" t="s">
        <v>45</v>
      </c>
      <c r="V35" s="236"/>
      <c r="W35" s="236"/>
      <c r="X35" s="236" t="s">
        <v>45</v>
      </c>
      <c r="Y35" s="236"/>
      <c r="Z35" s="239"/>
    </row>
    <row r="36" spans="1:26" s="221" customFormat="1" ht="16.5" customHeight="1">
      <c r="A36" s="235" t="s">
        <v>45</v>
      </c>
      <c r="B36" s="235" t="s">
        <v>251</v>
      </c>
      <c r="C36" s="235" t="s">
        <v>277</v>
      </c>
      <c r="D36" s="236"/>
      <c r="E36" s="236" t="s">
        <v>45</v>
      </c>
      <c r="F36" s="236"/>
      <c r="G36" s="236"/>
      <c r="H36" s="236" t="s">
        <v>45</v>
      </c>
      <c r="I36" s="236"/>
      <c r="J36" s="236"/>
      <c r="K36" s="236" t="s">
        <v>45</v>
      </c>
      <c r="L36" s="236"/>
      <c r="M36" s="236"/>
      <c r="N36" s="235" t="s">
        <v>45</v>
      </c>
      <c r="O36" s="235" t="s">
        <v>210</v>
      </c>
      <c r="P36" s="235" t="s">
        <v>246</v>
      </c>
      <c r="Q36" s="236">
        <v>9.13</v>
      </c>
      <c r="R36" s="236">
        <v>9.13</v>
      </c>
      <c r="S36" s="236">
        <v>0.5</v>
      </c>
      <c r="T36" s="236">
        <v>8.63</v>
      </c>
      <c r="U36" s="236"/>
      <c r="V36" s="236"/>
      <c r="W36" s="236"/>
      <c r="X36" s="236"/>
      <c r="Y36" s="236"/>
      <c r="Z36" s="239"/>
    </row>
    <row r="37" spans="1:26" s="221" customFormat="1" ht="16.5" customHeight="1">
      <c r="A37" s="235" t="s">
        <v>45</v>
      </c>
      <c r="B37" s="235" t="s">
        <v>254</v>
      </c>
      <c r="C37" s="235" t="s">
        <v>279</v>
      </c>
      <c r="D37" s="236"/>
      <c r="E37" s="236" t="s">
        <v>45</v>
      </c>
      <c r="F37" s="236"/>
      <c r="G37" s="236"/>
      <c r="H37" s="236" t="s">
        <v>45</v>
      </c>
      <c r="I37" s="236"/>
      <c r="J37" s="236"/>
      <c r="K37" s="236" t="s">
        <v>45</v>
      </c>
      <c r="L37" s="236"/>
      <c r="M37" s="236"/>
      <c r="N37" s="235" t="s">
        <v>45</v>
      </c>
      <c r="O37" s="235" t="s">
        <v>211</v>
      </c>
      <c r="P37" s="235" t="s">
        <v>249</v>
      </c>
      <c r="Q37" s="236"/>
      <c r="R37" s="236" t="s">
        <v>45</v>
      </c>
      <c r="S37" s="236"/>
      <c r="T37" s="236"/>
      <c r="U37" s="236" t="s">
        <v>45</v>
      </c>
      <c r="V37" s="236"/>
      <c r="W37" s="236"/>
      <c r="X37" s="236" t="s">
        <v>45</v>
      </c>
      <c r="Y37" s="236"/>
      <c r="Z37" s="239"/>
    </row>
    <row r="38" spans="1:26" s="221" customFormat="1" ht="16.5" customHeight="1">
      <c r="A38" s="235" t="s">
        <v>45</v>
      </c>
      <c r="B38" s="235" t="s">
        <v>235</v>
      </c>
      <c r="C38" s="235" t="s">
        <v>281</v>
      </c>
      <c r="D38" s="236"/>
      <c r="E38" s="236" t="s">
        <v>45</v>
      </c>
      <c r="F38" s="236"/>
      <c r="G38" s="236"/>
      <c r="H38" s="236" t="s">
        <v>45</v>
      </c>
      <c r="I38" s="236"/>
      <c r="J38" s="236"/>
      <c r="K38" s="236" t="s">
        <v>45</v>
      </c>
      <c r="L38" s="236"/>
      <c r="M38" s="236"/>
      <c r="N38" s="235" t="s">
        <v>45</v>
      </c>
      <c r="O38" s="235" t="s">
        <v>212</v>
      </c>
      <c r="P38" s="235" t="s">
        <v>257</v>
      </c>
      <c r="Q38" s="236"/>
      <c r="R38" s="236" t="s">
        <v>45</v>
      </c>
      <c r="S38" s="236"/>
      <c r="T38" s="236"/>
      <c r="U38" s="236" t="s">
        <v>45</v>
      </c>
      <c r="V38" s="236"/>
      <c r="W38" s="236"/>
      <c r="X38" s="236" t="s">
        <v>45</v>
      </c>
      <c r="Y38" s="236"/>
      <c r="Z38" s="239"/>
    </row>
    <row r="39" spans="1:26" s="221" customFormat="1" ht="16.5" customHeight="1">
      <c r="A39" s="235" t="s">
        <v>287</v>
      </c>
      <c r="B39" s="235" t="s">
        <v>45</v>
      </c>
      <c r="C39" s="235" t="s">
        <v>288</v>
      </c>
      <c r="D39" s="236">
        <v>1051.82</v>
      </c>
      <c r="E39" s="236">
        <v>1051.82</v>
      </c>
      <c r="F39" s="236">
        <v>1051.82</v>
      </c>
      <c r="G39" s="236"/>
      <c r="H39" s="236"/>
      <c r="I39" s="236"/>
      <c r="J39" s="236"/>
      <c r="K39" s="236"/>
      <c r="L39" s="236"/>
      <c r="M39" s="236"/>
      <c r="N39" s="235" t="s">
        <v>45</v>
      </c>
      <c r="O39" s="235" t="s">
        <v>213</v>
      </c>
      <c r="P39" s="235" t="s">
        <v>289</v>
      </c>
      <c r="Q39" s="236"/>
      <c r="R39" s="236" t="s">
        <v>45</v>
      </c>
      <c r="S39" s="236"/>
      <c r="T39" s="236"/>
      <c r="U39" s="236" t="s">
        <v>45</v>
      </c>
      <c r="V39" s="236"/>
      <c r="W39" s="236"/>
      <c r="X39" s="236" t="s">
        <v>45</v>
      </c>
      <c r="Y39" s="236"/>
      <c r="Z39" s="239"/>
    </row>
    <row r="40" spans="1:26" s="221" customFormat="1" ht="16.5" customHeight="1">
      <c r="A40" s="235" t="s">
        <v>45</v>
      </c>
      <c r="B40" s="235" t="s">
        <v>226</v>
      </c>
      <c r="C40" s="235" t="s">
        <v>290</v>
      </c>
      <c r="D40" s="236">
        <v>1041.33</v>
      </c>
      <c r="E40" s="236">
        <v>1041.33</v>
      </c>
      <c r="F40" s="236">
        <v>1041.33</v>
      </c>
      <c r="G40" s="236"/>
      <c r="H40" s="236"/>
      <c r="I40" s="236"/>
      <c r="J40" s="236"/>
      <c r="K40" s="236"/>
      <c r="L40" s="236"/>
      <c r="M40" s="236"/>
      <c r="N40" s="235" t="s">
        <v>45</v>
      </c>
      <c r="O40" s="235" t="s">
        <v>219</v>
      </c>
      <c r="P40" s="235" t="s">
        <v>291</v>
      </c>
      <c r="Q40" s="236"/>
      <c r="R40" s="236" t="s">
        <v>45</v>
      </c>
      <c r="S40" s="236"/>
      <c r="T40" s="236"/>
      <c r="U40" s="236" t="s">
        <v>45</v>
      </c>
      <c r="V40" s="236"/>
      <c r="W40" s="236"/>
      <c r="X40" s="236" t="s">
        <v>45</v>
      </c>
      <c r="Y40" s="236"/>
      <c r="Z40" s="239"/>
    </row>
    <row r="41" spans="1:26" s="221" customFormat="1" ht="16.5" customHeight="1">
      <c r="A41" s="235" t="s">
        <v>45</v>
      </c>
      <c r="B41" s="235" t="s">
        <v>229</v>
      </c>
      <c r="C41" s="235" t="s">
        <v>292</v>
      </c>
      <c r="D41" s="236">
        <v>10.49</v>
      </c>
      <c r="E41" s="236">
        <v>10.49</v>
      </c>
      <c r="F41" s="236">
        <v>10.49</v>
      </c>
      <c r="G41" s="236"/>
      <c r="H41" s="236"/>
      <c r="I41" s="236"/>
      <c r="J41" s="236"/>
      <c r="K41" s="236"/>
      <c r="L41" s="236"/>
      <c r="M41" s="236"/>
      <c r="N41" s="235" t="s">
        <v>45</v>
      </c>
      <c r="O41" s="235" t="s">
        <v>220</v>
      </c>
      <c r="P41" s="235" t="s">
        <v>293</v>
      </c>
      <c r="Q41" s="236"/>
      <c r="R41" s="236" t="s">
        <v>45</v>
      </c>
      <c r="S41" s="236"/>
      <c r="T41" s="236"/>
      <c r="U41" s="236" t="s">
        <v>45</v>
      </c>
      <c r="V41" s="236"/>
      <c r="W41" s="236"/>
      <c r="X41" s="236" t="s">
        <v>45</v>
      </c>
      <c r="Y41" s="236"/>
      <c r="Z41" s="239"/>
    </row>
    <row r="42" spans="1:26" s="221" customFormat="1" ht="16.5" customHeight="1">
      <c r="A42" s="235" t="s">
        <v>45</v>
      </c>
      <c r="B42" s="235" t="s">
        <v>235</v>
      </c>
      <c r="C42" s="235" t="s">
        <v>294</v>
      </c>
      <c r="D42" s="236"/>
      <c r="E42" s="236" t="s">
        <v>45</v>
      </c>
      <c r="F42" s="236"/>
      <c r="G42" s="236"/>
      <c r="H42" s="236" t="s">
        <v>45</v>
      </c>
      <c r="I42" s="236"/>
      <c r="J42" s="236"/>
      <c r="K42" s="236" t="s">
        <v>45</v>
      </c>
      <c r="L42" s="236"/>
      <c r="M42" s="236"/>
      <c r="N42" s="235" t="s">
        <v>45</v>
      </c>
      <c r="O42" s="235" t="s">
        <v>221</v>
      </c>
      <c r="P42" s="235" t="s">
        <v>295</v>
      </c>
      <c r="Q42" s="236">
        <v>13.5</v>
      </c>
      <c r="R42" s="236">
        <v>13.5</v>
      </c>
      <c r="S42" s="236">
        <v>1.6</v>
      </c>
      <c r="T42" s="236">
        <v>11.9</v>
      </c>
      <c r="U42" s="236"/>
      <c r="V42" s="236"/>
      <c r="W42" s="236"/>
      <c r="X42" s="236"/>
      <c r="Y42" s="236"/>
      <c r="Z42" s="239"/>
    </row>
    <row r="43" spans="1:26" s="221" customFormat="1" ht="16.5" customHeight="1">
      <c r="A43" s="235" t="s">
        <v>296</v>
      </c>
      <c r="B43" s="235" t="s">
        <v>45</v>
      </c>
      <c r="C43" s="235" t="s">
        <v>297</v>
      </c>
      <c r="D43" s="236"/>
      <c r="E43" s="236" t="s">
        <v>45</v>
      </c>
      <c r="F43" s="236"/>
      <c r="G43" s="236"/>
      <c r="H43" s="236" t="s">
        <v>45</v>
      </c>
      <c r="I43" s="236"/>
      <c r="J43" s="236"/>
      <c r="K43" s="236" t="s">
        <v>45</v>
      </c>
      <c r="L43" s="236"/>
      <c r="M43" s="236"/>
      <c r="N43" s="235" t="s">
        <v>45</v>
      </c>
      <c r="O43" s="235" t="s">
        <v>298</v>
      </c>
      <c r="P43" s="235" t="s">
        <v>255</v>
      </c>
      <c r="Q43" s="236"/>
      <c r="R43" s="236" t="s">
        <v>45</v>
      </c>
      <c r="S43" s="236"/>
      <c r="T43" s="236"/>
      <c r="U43" s="236" t="s">
        <v>45</v>
      </c>
      <c r="V43" s="236"/>
      <c r="W43" s="236"/>
      <c r="X43" s="236" t="s">
        <v>45</v>
      </c>
      <c r="Y43" s="236"/>
      <c r="Z43" s="239"/>
    </row>
    <row r="44" spans="1:26" s="221" customFormat="1" ht="16.5" customHeight="1">
      <c r="A44" s="235" t="s">
        <v>45</v>
      </c>
      <c r="B44" s="235" t="s">
        <v>226</v>
      </c>
      <c r="C44" s="235" t="s">
        <v>299</v>
      </c>
      <c r="D44" s="236"/>
      <c r="E44" s="236" t="s">
        <v>45</v>
      </c>
      <c r="F44" s="236"/>
      <c r="G44" s="236"/>
      <c r="H44" s="236" t="s">
        <v>45</v>
      </c>
      <c r="I44" s="236"/>
      <c r="J44" s="236"/>
      <c r="K44" s="236" t="s">
        <v>45</v>
      </c>
      <c r="L44" s="236"/>
      <c r="M44" s="236"/>
      <c r="N44" s="235" t="s">
        <v>45</v>
      </c>
      <c r="O44" s="235" t="s">
        <v>300</v>
      </c>
      <c r="P44" s="235" t="s">
        <v>301</v>
      </c>
      <c r="Q44" s="236"/>
      <c r="R44" s="236"/>
      <c r="S44" s="236"/>
      <c r="T44" s="236"/>
      <c r="U44" s="236"/>
      <c r="V44" s="236"/>
      <c r="W44" s="236"/>
      <c r="X44" s="236"/>
      <c r="Y44" s="236"/>
      <c r="Z44" s="239"/>
    </row>
    <row r="45" spans="1:26" s="221" customFormat="1" ht="16.5" customHeight="1">
      <c r="A45" s="235" t="s">
        <v>45</v>
      </c>
      <c r="B45" s="235" t="s">
        <v>229</v>
      </c>
      <c r="C45" s="235" t="s">
        <v>302</v>
      </c>
      <c r="D45" s="236"/>
      <c r="E45" s="236" t="s">
        <v>45</v>
      </c>
      <c r="F45" s="236"/>
      <c r="G45" s="236"/>
      <c r="H45" s="236" t="s">
        <v>45</v>
      </c>
      <c r="I45" s="236"/>
      <c r="J45" s="236"/>
      <c r="K45" s="236" t="s">
        <v>45</v>
      </c>
      <c r="L45" s="236"/>
      <c r="M45" s="236"/>
      <c r="N45" s="235" t="s">
        <v>45</v>
      </c>
      <c r="O45" s="235" t="s">
        <v>303</v>
      </c>
      <c r="P45" s="235" t="s">
        <v>304</v>
      </c>
      <c r="Q45" s="236">
        <v>11.22</v>
      </c>
      <c r="R45" s="236">
        <v>11.22</v>
      </c>
      <c r="S45" s="236">
        <v>11.22</v>
      </c>
      <c r="T45" s="236"/>
      <c r="U45" s="236"/>
      <c r="V45" s="236"/>
      <c r="W45" s="236"/>
      <c r="X45" s="236"/>
      <c r="Y45" s="236"/>
      <c r="Z45" s="239"/>
    </row>
    <row r="46" spans="1:26" s="221" customFormat="1" ht="16.5" customHeight="1">
      <c r="A46" s="235" t="s">
        <v>305</v>
      </c>
      <c r="B46" s="235" t="s">
        <v>45</v>
      </c>
      <c r="C46" s="235" t="s">
        <v>306</v>
      </c>
      <c r="D46" s="236"/>
      <c r="E46" s="236" t="s">
        <v>45</v>
      </c>
      <c r="F46" s="236"/>
      <c r="G46" s="236"/>
      <c r="H46" s="236" t="s">
        <v>45</v>
      </c>
      <c r="I46" s="236"/>
      <c r="J46" s="236"/>
      <c r="K46" s="236" t="s">
        <v>45</v>
      </c>
      <c r="L46" s="236"/>
      <c r="M46" s="236"/>
      <c r="N46" s="235" t="s">
        <v>45</v>
      </c>
      <c r="O46" s="235" t="s">
        <v>307</v>
      </c>
      <c r="P46" s="235" t="s">
        <v>260</v>
      </c>
      <c r="Q46" s="236">
        <v>10</v>
      </c>
      <c r="R46" s="236">
        <v>10</v>
      </c>
      <c r="S46" s="236">
        <v>10</v>
      </c>
      <c r="T46" s="236"/>
      <c r="U46" s="236"/>
      <c r="V46" s="236"/>
      <c r="W46" s="236"/>
      <c r="X46" s="236"/>
      <c r="Y46" s="236"/>
      <c r="Z46" s="239"/>
    </row>
    <row r="47" spans="1:26" s="221" customFormat="1" ht="16.5" customHeight="1">
      <c r="A47" s="235" t="s">
        <v>45</v>
      </c>
      <c r="B47" s="235" t="s">
        <v>226</v>
      </c>
      <c r="C47" s="235" t="s">
        <v>308</v>
      </c>
      <c r="D47" s="236"/>
      <c r="E47" s="236" t="s">
        <v>45</v>
      </c>
      <c r="F47" s="236"/>
      <c r="G47" s="236"/>
      <c r="H47" s="236" t="s">
        <v>45</v>
      </c>
      <c r="I47" s="236"/>
      <c r="J47" s="236"/>
      <c r="K47" s="236" t="s">
        <v>45</v>
      </c>
      <c r="L47" s="236"/>
      <c r="M47" s="236"/>
      <c r="N47" s="235" t="s">
        <v>45</v>
      </c>
      <c r="O47" s="235" t="s">
        <v>309</v>
      </c>
      <c r="P47" s="235" t="s">
        <v>310</v>
      </c>
      <c r="Q47" s="236">
        <v>20.7</v>
      </c>
      <c r="R47" s="236">
        <v>20.7</v>
      </c>
      <c r="S47" s="236">
        <v>20.7</v>
      </c>
      <c r="T47" s="236"/>
      <c r="U47" s="236"/>
      <c r="V47" s="236"/>
      <c r="W47" s="236"/>
      <c r="X47" s="236"/>
      <c r="Y47" s="236"/>
      <c r="Z47" s="239"/>
    </row>
    <row r="48" spans="1:26" s="221" customFormat="1" ht="16.5" customHeight="1">
      <c r="A48" s="235" t="s">
        <v>45</v>
      </c>
      <c r="B48" s="235" t="s">
        <v>229</v>
      </c>
      <c r="C48" s="235" t="s">
        <v>311</v>
      </c>
      <c r="D48" s="236"/>
      <c r="E48" s="236" t="s">
        <v>45</v>
      </c>
      <c r="F48" s="236"/>
      <c r="G48" s="236"/>
      <c r="H48" s="236" t="s">
        <v>45</v>
      </c>
      <c r="I48" s="236"/>
      <c r="J48" s="236"/>
      <c r="K48" s="236" t="s">
        <v>45</v>
      </c>
      <c r="L48" s="236"/>
      <c r="M48" s="236"/>
      <c r="N48" s="235" t="s">
        <v>45</v>
      </c>
      <c r="O48" s="235" t="s">
        <v>312</v>
      </c>
      <c r="P48" s="235" t="s">
        <v>313</v>
      </c>
      <c r="Q48" s="236"/>
      <c r="R48" s="236" t="s">
        <v>45</v>
      </c>
      <c r="S48" s="236"/>
      <c r="T48" s="236"/>
      <c r="U48" s="236" t="s">
        <v>45</v>
      </c>
      <c r="V48" s="236"/>
      <c r="W48" s="236"/>
      <c r="X48" s="236" t="s">
        <v>45</v>
      </c>
      <c r="Y48" s="236"/>
      <c r="Z48" s="239"/>
    </row>
    <row r="49" spans="1:26" s="221" customFormat="1" ht="16.5" customHeight="1">
      <c r="A49" s="235" t="s">
        <v>45</v>
      </c>
      <c r="B49" s="235" t="s">
        <v>235</v>
      </c>
      <c r="C49" s="235" t="s">
        <v>314</v>
      </c>
      <c r="D49" s="236"/>
      <c r="E49" s="236" t="s">
        <v>45</v>
      </c>
      <c r="F49" s="236"/>
      <c r="G49" s="236"/>
      <c r="H49" s="236" t="s">
        <v>45</v>
      </c>
      <c r="I49" s="236"/>
      <c r="J49" s="236"/>
      <c r="K49" s="236" t="s">
        <v>45</v>
      </c>
      <c r="L49" s="236"/>
      <c r="M49" s="236"/>
      <c r="N49" s="235" t="s">
        <v>45</v>
      </c>
      <c r="O49" s="235" t="s">
        <v>235</v>
      </c>
      <c r="P49" s="235" t="s">
        <v>264</v>
      </c>
      <c r="Q49" s="236"/>
      <c r="R49" s="236" t="s">
        <v>45</v>
      </c>
      <c r="S49" s="236"/>
      <c r="T49" s="236"/>
      <c r="U49" s="236" t="s">
        <v>45</v>
      </c>
      <c r="V49" s="236"/>
      <c r="W49" s="236"/>
      <c r="X49" s="236" t="s">
        <v>45</v>
      </c>
      <c r="Y49" s="236"/>
      <c r="Z49" s="239"/>
    </row>
    <row r="50" spans="1:26" s="221" customFormat="1" ht="16.5" customHeight="1">
      <c r="A50" s="235" t="s">
        <v>315</v>
      </c>
      <c r="B50" s="235" t="s">
        <v>45</v>
      </c>
      <c r="C50" s="235" t="s">
        <v>316</v>
      </c>
      <c r="D50" s="236"/>
      <c r="E50" s="236" t="s">
        <v>45</v>
      </c>
      <c r="F50" s="236"/>
      <c r="G50" s="236"/>
      <c r="H50" s="236" t="s">
        <v>45</v>
      </c>
      <c r="I50" s="236"/>
      <c r="J50" s="236"/>
      <c r="K50" s="236" t="s">
        <v>45</v>
      </c>
      <c r="L50" s="236"/>
      <c r="M50" s="236"/>
      <c r="N50" s="235" t="s">
        <v>317</v>
      </c>
      <c r="O50" s="235" t="s">
        <v>45</v>
      </c>
      <c r="P50" s="235" t="s">
        <v>318</v>
      </c>
      <c r="Q50" s="236">
        <v>311.44</v>
      </c>
      <c r="R50" s="236">
        <v>311.44</v>
      </c>
      <c r="S50" s="236">
        <v>45.1</v>
      </c>
      <c r="T50" s="236">
        <v>266.34</v>
      </c>
      <c r="U50" s="236"/>
      <c r="V50" s="236"/>
      <c r="W50" s="236"/>
      <c r="X50" s="236"/>
      <c r="Y50" s="236"/>
      <c r="Z50" s="239"/>
    </row>
    <row r="51" spans="1:26" s="221" customFormat="1" ht="16.5" customHeight="1">
      <c r="A51" s="235" t="s">
        <v>45</v>
      </c>
      <c r="B51" s="235" t="s">
        <v>232</v>
      </c>
      <c r="C51" s="235" t="s">
        <v>319</v>
      </c>
      <c r="D51" s="236"/>
      <c r="E51" s="236" t="s">
        <v>45</v>
      </c>
      <c r="F51" s="236"/>
      <c r="G51" s="236"/>
      <c r="H51" s="236" t="s">
        <v>45</v>
      </c>
      <c r="I51" s="236"/>
      <c r="J51" s="236"/>
      <c r="K51" s="236" t="s">
        <v>45</v>
      </c>
      <c r="L51" s="236"/>
      <c r="M51" s="236"/>
      <c r="N51" s="235" t="s">
        <v>45</v>
      </c>
      <c r="O51" s="235" t="s">
        <v>226</v>
      </c>
      <c r="P51" s="235" t="s">
        <v>320</v>
      </c>
      <c r="Q51" s="236"/>
      <c r="R51" s="236" t="s">
        <v>45</v>
      </c>
      <c r="S51" s="236"/>
      <c r="T51" s="236"/>
      <c r="U51" s="236" t="s">
        <v>45</v>
      </c>
      <c r="V51" s="236"/>
      <c r="W51" s="236"/>
      <c r="X51" s="236" t="s">
        <v>45</v>
      </c>
      <c r="Y51" s="236"/>
      <c r="Z51" s="239"/>
    </row>
    <row r="52" spans="1:26" s="221" customFormat="1" ht="16.5" customHeight="1">
      <c r="A52" s="235" t="s">
        <v>45</v>
      </c>
      <c r="B52" s="235" t="s">
        <v>251</v>
      </c>
      <c r="C52" s="235" t="s">
        <v>321</v>
      </c>
      <c r="D52" s="236"/>
      <c r="E52" s="236" t="s">
        <v>45</v>
      </c>
      <c r="F52" s="236"/>
      <c r="G52" s="236"/>
      <c r="H52" s="236" t="s">
        <v>45</v>
      </c>
      <c r="I52" s="236"/>
      <c r="J52" s="236"/>
      <c r="K52" s="236" t="s">
        <v>45</v>
      </c>
      <c r="L52" s="236"/>
      <c r="M52" s="236"/>
      <c r="N52" s="235" t="s">
        <v>45</v>
      </c>
      <c r="O52" s="235" t="s">
        <v>229</v>
      </c>
      <c r="P52" s="235" t="s">
        <v>322</v>
      </c>
      <c r="Q52" s="236">
        <v>44.71</v>
      </c>
      <c r="R52" s="236">
        <v>44.71</v>
      </c>
      <c r="S52" s="236">
        <v>44.71</v>
      </c>
      <c r="T52" s="236"/>
      <c r="U52" s="236"/>
      <c r="V52" s="236"/>
      <c r="W52" s="236"/>
      <c r="X52" s="236"/>
      <c r="Y52" s="236"/>
      <c r="Z52" s="239"/>
    </row>
    <row r="53" spans="1:26" s="221" customFormat="1" ht="16.5" customHeight="1">
      <c r="A53" s="235" t="s">
        <v>45</v>
      </c>
      <c r="B53" s="235" t="s">
        <v>254</v>
      </c>
      <c r="C53" s="235" t="s">
        <v>323</v>
      </c>
      <c r="D53" s="236"/>
      <c r="E53" s="236" t="s">
        <v>45</v>
      </c>
      <c r="F53" s="236"/>
      <c r="G53" s="236"/>
      <c r="H53" s="236" t="s">
        <v>45</v>
      </c>
      <c r="I53" s="236"/>
      <c r="J53" s="236"/>
      <c r="K53" s="236" t="s">
        <v>45</v>
      </c>
      <c r="L53" s="236"/>
      <c r="M53" s="236"/>
      <c r="N53" s="235" t="s">
        <v>45</v>
      </c>
      <c r="O53" s="235" t="s">
        <v>232</v>
      </c>
      <c r="P53" s="235" t="s">
        <v>324</v>
      </c>
      <c r="Q53" s="236"/>
      <c r="R53" s="236" t="s">
        <v>45</v>
      </c>
      <c r="S53" s="236"/>
      <c r="T53" s="236"/>
      <c r="U53" s="236" t="s">
        <v>45</v>
      </c>
      <c r="V53" s="236"/>
      <c r="W53" s="236"/>
      <c r="X53" s="236" t="s">
        <v>45</v>
      </c>
      <c r="Y53" s="236"/>
      <c r="Z53" s="239"/>
    </row>
    <row r="54" spans="1:26" s="221" customFormat="1" ht="16.5" customHeight="1">
      <c r="A54" s="235" t="s">
        <v>45</v>
      </c>
      <c r="B54" s="235" t="s">
        <v>235</v>
      </c>
      <c r="C54" s="235" t="s">
        <v>325</v>
      </c>
      <c r="D54" s="236"/>
      <c r="E54" s="236" t="s">
        <v>45</v>
      </c>
      <c r="F54" s="236"/>
      <c r="G54" s="236"/>
      <c r="H54" s="236" t="s">
        <v>45</v>
      </c>
      <c r="I54" s="236"/>
      <c r="J54" s="236"/>
      <c r="K54" s="236" t="s">
        <v>45</v>
      </c>
      <c r="L54" s="236"/>
      <c r="M54" s="236"/>
      <c r="N54" s="235" t="s">
        <v>45</v>
      </c>
      <c r="O54" s="235" t="s">
        <v>251</v>
      </c>
      <c r="P54" s="235" t="s">
        <v>326</v>
      </c>
      <c r="Q54" s="236"/>
      <c r="R54" s="236" t="s">
        <v>45</v>
      </c>
      <c r="S54" s="236"/>
      <c r="T54" s="236"/>
      <c r="U54" s="236" t="s">
        <v>45</v>
      </c>
      <c r="V54" s="236"/>
      <c r="W54" s="236"/>
      <c r="X54" s="236" t="s">
        <v>45</v>
      </c>
      <c r="Y54" s="236"/>
      <c r="Z54" s="239"/>
    </row>
    <row r="55" spans="1:26" s="221" customFormat="1" ht="16.5" customHeight="1">
      <c r="A55" s="235" t="s">
        <v>327</v>
      </c>
      <c r="B55" s="235" t="s">
        <v>45</v>
      </c>
      <c r="C55" s="235" t="s">
        <v>318</v>
      </c>
      <c r="D55" s="236">
        <v>311.44</v>
      </c>
      <c r="E55" s="236">
        <v>311.44</v>
      </c>
      <c r="F55" s="236">
        <v>45.1</v>
      </c>
      <c r="G55" s="236">
        <v>266.34</v>
      </c>
      <c r="H55" s="236"/>
      <c r="I55" s="236"/>
      <c r="J55" s="236"/>
      <c r="K55" s="236"/>
      <c r="L55" s="236"/>
      <c r="M55" s="236"/>
      <c r="N55" s="235" t="s">
        <v>45</v>
      </c>
      <c r="O55" s="235" t="s">
        <v>254</v>
      </c>
      <c r="P55" s="235" t="s">
        <v>328</v>
      </c>
      <c r="Q55" s="236">
        <v>266.73</v>
      </c>
      <c r="R55" s="236">
        <v>266.73</v>
      </c>
      <c r="S55" s="236">
        <v>0.39</v>
      </c>
      <c r="T55" s="236">
        <v>266.34</v>
      </c>
      <c r="U55" s="236"/>
      <c r="V55" s="236"/>
      <c r="W55" s="236"/>
      <c r="X55" s="236"/>
      <c r="Y55" s="236"/>
      <c r="Z55" s="239"/>
    </row>
    <row r="56" spans="1:26" s="221" customFormat="1" ht="16.5" customHeight="1">
      <c r="A56" s="235" t="s">
        <v>45</v>
      </c>
      <c r="B56" s="235" t="s">
        <v>226</v>
      </c>
      <c r="C56" s="235" t="s">
        <v>329</v>
      </c>
      <c r="D56" s="236">
        <v>266.73</v>
      </c>
      <c r="E56" s="236">
        <v>266.73</v>
      </c>
      <c r="F56" s="236">
        <v>0.39</v>
      </c>
      <c r="G56" s="236">
        <v>266.34</v>
      </c>
      <c r="H56" s="236"/>
      <c r="I56" s="236"/>
      <c r="J56" s="236"/>
      <c r="K56" s="236"/>
      <c r="L56" s="236"/>
      <c r="M56" s="236"/>
      <c r="N56" s="235" t="s">
        <v>45</v>
      </c>
      <c r="O56" s="235" t="s">
        <v>237</v>
      </c>
      <c r="P56" s="235" t="s">
        <v>330</v>
      </c>
      <c r="Q56" s="236"/>
      <c r="R56" s="236" t="s">
        <v>45</v>
      </c>
      <c r="S56" s="236"/>
      <c r="T56" s="236"/>
      <c r="U56" s="236" t="s">
        <v>45</v>
      </c>
      <c r="V56" s="236"/>
      <c r="W56" s="236"/>
      <c r="X56" s="236" t="s">
        <v>45</v>
      </c>
      <c r="Y56" s="236"/>
      <c r="Z56" s="239"/>
    </row>
    <row r="57" spans="1:26" s="221" customFormat="1" ht="16.5" customHeight="1">
      <c r="A57" s="235" t="s">
        <v>45</v>
      </c>
      <c r="B57" s="235" t="s">
        <v>229</v>
      </c>
      <c r="C57" s="235" t="s">
        <v>331</v>
      </c>
      <c r="D57" s="236"/>
      <c r="E57" s="236" t="s">
        <v>45</v>
      </c>
      <c r="F57" s="236"/>
      <c r="G57" s="236"/>
      <c r="H57" s="236" t="s">
        <v>45</v>
      </c>
      <c r="I57" s="236"/>
      <c r="J57" s="236"/>
      <c r="K57" s="236" t="s">
        <v>45</v>
      </c>
      <c r="L57" s="236"/>
      <c r="M57" s="236"/>
      <c r="N57" s="235" t="s">
        <v>45</v>
      </c>
      <c r="O57" s="235" t="s">
        <v>241</v>
      </c>
      <c r="P57" s="235" t="s">
        <v>332</v>
      </c>
      <c r="Q57" s="236"/>
      <c r="R57" s="236"/>
      <c r="S57" s="236"/>
      <c r="T57" s="236"/>
      <c r="U57" s="236"/>
      <c r="V57" s="236"/>
      <c r="W57" s="236"/>
      <c r="X57" s="236"/>
      <c r="Y57" s="236"/>
      <c r="Z57" s="239"/>
    </row>
    <row r="58" spans="1:26" s="221" customFormat="1" ht="16.5" customHeight="1">
      <c r="A58" s="235" t="s">
        <v>45</v>
      </c>
      <c r="B58" s="235" t="s">
        <v>232</v>
      </c>
      <c r="C58" s="235" t="s">
        <v>333</v>
      </c>
      <c r="D58" s="236"/>
      <c r="E58" s="236" t="s">
        <v>45</v>
      </c>
      <c r="F58" s="236"/>
      <c r="G58" s="236"/>
      <c r="H58" s="236" t="s">
        <v>45</v>
      </c>
      <c r="I58" s="236"/>
      <c r="J58" s="236"/>
      <c r="K58" s="236" t="s">
        <v>45</v>
      </c>
      <c r="L58" s="236"/>
      <c r="M58" s="236"/>
      <c r="N58" s="235" t="s">
        <v>45</v>
      </c>
      <c r="O58" s="235" t="s">
        <v>244</v>
      </c>
      <c r="P58" s="235" t="s">
        <v>331</v>
      </c>
      <c r="Q58" s="236"/>
      <c r="R58" s="236" t="s">
        <v>45</v>
      </c>
      <c r="S58" s="236"/>
      <c r="T58" s="236"/>
      <c r="U58" s="236" t="s">
        <v>45</v>
      </c>
      <c r="V58" s="236"/>
      <c r="W58" s="236"/>
      <c r="X58" s="236" t="s">
        <v>45</v>
      </c>
      <c r="Y58" s="236"/>
      <c r="Z58" s="239"/>
    </row>
    <row r="59" spans="1:26" s="221" customFormat="1" ht="16.5" customHeight="1">
      <c r="A59" s="235" t="s">
        <v>45</v>
      </c>
      <c r="B59" s="235" t="s">
        <v>254</v>
      </c>
      <c r="C59" s="235" t="s">
        <v>334</v>
      </c>
      <c r="D59" s="236">
        <v>44.71</v>
      </c>
      <c r="E59" s="236">
        <v>44.71</v>
      </c>
      <c r="F59" s="236">
        <v>44.71</v>
      </c>
      <c r="G59" s="236"/>
      <c r="H59" s="236"/>
      <c r="I59" s="236"/>
      <c r="J59" s="236"/>
      <c r="K59" s="236"/>
      <c r="L59" s="236"/>
      <c r="M59" s="236"/>
      <c r="N59" s="235" t="s">
        <v>45</v>
      </c>
      <c r="O59" s="235" t="s">
        <v>247</v>
      </c>
      <c r="P59" s="235" t="s">
        <v>335</v>
      </c>
      <c r="Q59" s="236"/>
      <c r="R59" s="236" t="s">
        <v>45</v>
      </c>
      <c r="S59" s="236"/>
      <c r="T59" s="236"/>
      <c r="U59" s="236" t="s">
        <v>45</v>
      </c>
      <c r="V59" s="236"/>
      <c r="W59" s="236"/>
      <c r="X59" s="236" t="s">
        <v>45</v>
      </c>
      <c r="Y59" s="236"/>
      <c r="Z59" s="239"/>
    </row>
    <row r="60" spans="1:26" s="221" customFormat="1" ht="16.5" customHeight="1">
      <c r="A60" s="235" t="s">
        <v>45</v>
      </c>
      <c r="B60" s="235" t="s">
        <v>235</v>
      </c>
      <c r="C60" s="235" t="s">
        <v>336</v>
      </c>
      <c r="D60" s="236"/>
      <c r="E60" s="236" t="s">
        <v>45</v>
      </c>
      <c r="F60" s="236"/>
      <c r="G60" s="236"/>
      <c r="H60" s="236" t="s">
        <v>45</v>
      </c>
      <c r="I60" s="236"/>
      <c r="J60" s="236"/>
      <c r="K60" s="236" t="s">
        <v>45</v>
      </c>
      <c r="L60" s="236"/>
      <c r="M60" s="236"/>
      <c r="N60" s="235" t="s">
        <v>45</v>
      </c>
      <c r="O60" s="235" t="s">
        <v>205</v>
      </c>
      <c r="P60" s="235" t="s">
        <v>333</v>
      </c>
      <c r="Q60" s="236"/>
      <c r="R60" s="236" t="s">
        <v>45</v>
      </c>
      <c r="S60" s="236"/>
      <c r="T60" s="236"/>
      <c r="U60" s="236" t="s">
        <v>45</v>
      </c>
      <c r="V60" s="236"/>
      <c r="W60" s="236"/>
      <c r="X60" s="236" t="s">
        <v>45</v>
      </c>
      <c r="Y60" s="236"/>
      <c r="Z60" s="239"/>
    </row>
    <row r="61" spans="1:26" s="221" customFormat="1" ht="16.5" customHeight="1">
      <c r="A61" s="235" t="s">
        <v>337</v>
      </c>
      <c r="B61" s="235" t="s">
        <v>45</v>
      </c>
      <c r="C61" s="235" t="s">
        <v>338</v>
      </c>
      <c r="D61" s="236"/>
      <c r="E61" s="236" t="s">
        <v>45</v>
      </c>
      <c r="F61" s="236"/>
      <c r="G61" s="236"/>
      <c r="H61" s="236" t="s">
        <v>45</v>
      </c>
      <c r="I61" s="236"/>
      <c r="J61" s="236"/>
      <c r="K61" s="236" t="s">
        <v>45</v>
      </c>
      <c r="L61" s="236"/>
      <c r="M61" s="236"/>
      <c r="N61" s="235" t="s">
        <v>45</v>
      </c>
      <c r="O61" s="235" t="s">
        <v>206</v>
      </c>
      <c r="P61" s="235" t="s">
        <v>339</v>
      </c>
      <c r="Q61" s="236"/>
      <c r="R61" s="236" t="s">
        <v>45</v>
      </c>
      <c r="S61" s="236"/>
      <c r="T61" s="236"/>
      <c r="U61" s="236" t="s">
        <v>45</v>
      </c>
      <c r="V61" s="236"/>
      <c r="W61" s="236"/>
      <c r="X61" s="236" t="s">
        <v>45</v>
      </c>
      <c r="Y61" s="236"/>
      <c r="Z61" s="239"/>
    </row>
    <row r="62" spans="1:26" s="221" customFormat="1" ht="16.5" customHeight="1">
      <c r="A62" s="235" t="s">
        <v>45</v>
      </c>
      <c r="B62" s="235" t="s">
        <v>229</v>
      </c>
      <c r="C62" s="235" t="s">
        <v>340</v>
      </c>
      <c r="D62" s="236"/>
      <c r="E62" s="236" t="s">
        <v>45</v>
      </c>
      <c r="F62" s="236"/>
      <c r="G62" s="236"/>
      <c r="H62" s="236" t="s">
        <v>45</v>
      </c>
      <c r="I62" s="236"/>
      <c r="J62" s="236"/>
      <c r="K62" s="236" t="s">
        <v>45</v>
      </c>
      <c r="L62" s="236"/>
      <c r="M62" s="236"/>
      <c r="N62" s="235" t="s">
        <v>45</v>
      </c>
      <c r="O62" s="235" t="s">
        <v>235</v>
      </c>
      <c r="P62" s="235" t="s">
        <v>341</v>
      </c>
      <c r="Q62" s="236"/>
      <c r="R62" s="236" t="s">
        <v>45</v>
      </c>
      <c r="S62" s="236"/>
      <c r="T62" s="236"/>
      <c r="U62" s="236" t="s">
        <v>45</v>
      </c>
      <c r="V62" s="236"/>
      <c r="W62" s="236"/>
      <c r="X62" s="236" t="s">
        <v>45</v>
      </c>
      <c r="Y62" s="236"/>
      <c r="Z62" s="239"/>
    </row>
    <row r="63" spans="1:26" s="221" customFormat="1" ht="16.5" customHeight="1">
      <c r="A63" s="235" t="s">
        <v>45</v>
      </c>
      <c r="B63" s="235" t="s">
        <v>232</v>
      </c>
      <c r="C63" s="235" t="s">
        <v>342</v>
      </c>
      <c r="D63" s="236"/>
      <c r="E63" s="236" t="s">
        <v>45</v>
      </c>
      <c r="F63" s="236"/>
      <c r="G63" s="236"/>
      <c r="H63" s="236" t="s">
        <v>45</v>
      </c>
      <c r="I63" s="236"/>
      <c r="J63" s="236"/>
      <c r="K63" s="236" t="s">
        <v>45</v>
      </c>
      <c r="L63" s="236"/>
      <c r="M63" s="236"/>
      <c r="N63" s="235" t="s">
        <v>343</v>
      </c>
      <c r="O63" s="235" t="s">
        <v>45</v>
      </c>
      <c r="P63" s="235" t="s">
        <v>344</v>
      </c>
      <c r="Q63" s="236"/>
      <c r="R63" s="236" t="s">
        <v>45</v>
      </c>
      <c r="S63" s="236"/>
      <c r="T63" s="236"/>
      <c r="U63" s="236" t="s">
        <v>45</v>
      </c>
      <c r="V63" s="236"/>
      <c r="W63" s="236"/>
      <c r="X63" s="236" t="s">
        <v>45</v>
      </c>
      <c r="Y63" s="236"/>
      <c r="Z63" s="239"/>
    </row>
    <row r="64" spans="1:26" s="221" customFormat="1" ht="16.5" customHeight="1">
      <c r="A64" s="235" t="s">
        <v>45</v>
      </c>
      <c r="B64" s="235" t="s">
        <v>251</v>
      </c>
      <c r="C64" s="235" t="s">
        <v>345</v>
      </c>
      <c r="D64" s="236"/>
      <c r="E64" s="236" t="s">
        <v>45</v>
      </c>
      <c r="F64" s="236"/>
      <c r="G64" s="236"/>
      <c r="H64" s="236" t="s">
        <v>45</v>
      </c>
      <c r="I64" s="236"/>
      <c r="J64" s="236"/>
      <c r="K64" s="236" t="s">
        <v>45</v>
      </c>
      <c r="L64" s="236"/>
      <c r="M64" s="236"/>
      <c r="N64" s="235" t="s">
        <v>45</v>
      </c>
      <c r="O64" s="235" t="s">
        <v>226</v>
      </c>
      <c r="P64" s="235" t="s">
        <v>346</v>
      </c>
      <c r="Q64" s="236"/>
      <c r="R64" s="236" t="s">
        <v>45</v>
      </c>
      <c r="S64" s="236"/>
      <c r="T64" s="236"/>
      <c r="U64" s="236" t="s">
        <v>45</v>
      </c>
      <c r="V64" s="236"/>
      <c r="W64" s="236"/>
      <c r="X64" s="236" t="s">
        <v>45</v>
      </c>
      <c r="Y64" s="236"/>
      <c r="Z64" s="239"/>
    </row>
    <row r="65" spans="1:26" s="221" customFormat="1" ht="16.5" customHeight="1">
      <c r="A65" s="235" t="s">
        <v>347</v>
      </c>
      <c r="B65" s="235" t="s">
        <v>45</v>
      </c>
      <c r="C65" s="235" t="s">
        <v>344</v>
      </c>
      <c r="D65" s="236"/>
      <c r="E65" s="236" t="s">
        <v>45</v>
      </c>
      <c r="F65" s="236"/>
      <c r="G65" s="236"/>
      <c r="H65" s="236" t="s">
        <v>45</v>
      </c>
      <c r="I65" s="236"/>
      <c r="J65" s="236"/>
      <c r="K65" s="236" t="s">
        <v>45</v>
      </c>
      <c r="L65" s="236"/>
      <c r="M65" s="236"/>
      <c r="N65" s="235" t="s">
        <v>45</v>
      </c>
      <c r="O65" s="235" t="s">
        <v>229</v>
      </c>
      <c r="P65" s="235" t="s">
        <v>348</v>
      </c>
      <c r="Q65" s="236"/>
      <c r="R65" s="236" t="s">
        <v>45</v>
      </c>
      <c r="S65" s="236"/>
      <c r="T65" s="236"/>
      <c r="U65" s="236" t="s">
        <v>45</v>
      </c>
      <c r="V65" s="236"/>
      <c r="W65" s="236"/>
      <c r="X65" s="236" t="s">
        <v>45</v>
      </c>
      <c r="Y65" s="236"/>
      <c r="Z65" s="239"/>
    </row>
    <row r="66" spans="1:26" s="221" customFormat="1" ht="16.5" customHeight="1">
      <c r="A66" s="235" t="s">
        <v>45</v>
      </c>
      <c r="B66" s="235" t="s">
        <v>226</v>
      </c>
      <c r="C66" s="235" t="s">
        <v>346</v>
      </c>
      <c r="D66" s="236"/>
      <c r="E66" s="236" t="s">
        <v>45</v>
      </c>
      <c r="F66" s="236"/>
      <c r="G66" s="236"/>
      <c r="H66" s="236" t="s">
        <v>45</v>
      </c>
      <c r="I66" s="236"/>
      <c r="J66" s="236"/>
      <c r="K66" s="236" t="s">
        <v>45</v>
      </c>
      <c r="L66" s="236"/>
      <c r="M66" s="236"/>
      <c r="N66" s="235" t="s">
        <v>45</v>
      </c>
      <c r="O66" s="235" t="s">
        <v>232</v>
      </c>
      <c r="P66" s="235" t="s">
        <v>349</v>
      </c>
      <c r="Q66" s="236"/>
      <c r="R66" s="236" t="s">
        <v>45</v>
      </c>
      <c r="S66" s="236"/>
      <c r="T66" s="236"/>
      <c r="U66" s="236" t="s">
        <v>45</v>
      </c>
      <c r="V66" s="236"/>
      <c r="W66" s="236"/>
      <c r="X66" s="236" t="s">
        <v>45</v>
      </c>
      <c r="Y66" s="236"/>
      <c r="Z66" s="239"/>
    </row>
    <row r="67" spans="1:26" s="221" customFormat="1" ht="16.5" customHeight="1">
      <c r="A67" s="235" t="s">
        <v>45</v>
      </c>
      <c r="B67" s="235" t="s">
        <v>229</v>
      </c>
      <c r="C67" s="235" t="s">
        <v>348</v>
      </c>
      <c r="D67" s="236"/>
      <c r="E67" s="236" t="s">
        <v>45</v>
      </c>
      <c r="F67" s="236"/>
      <c r="G67" s="236"/>
      <c r="H67" s="236" t="s">
        <v>45</v>
      </c>
      <c r="I67" s="236"/>
      <c r="J67" s="236"/>
      <c r="K67" s="236" t="s">
        <v>45</v>
      </c>
      <c r="L67" s="236"/>
      <c r="M67" s="236"/>
      <c r="N67" s="235" t="s">
        <v>45</v>
      </c>
      <c r="O67" s="235" t="s">
        <v>251</v>
      </c>
      <c r="P67" s="235" t="s">
        <v>350</v>
      </c>
      <c r="Q67" s="236"/>
      <c r="R67" s="236" t="s">
        <v>45</v>
      </c>
      <c r="S67" s="236"/>
      <c r="T67" s="236"/>
      <c r="U67" s="236" t="s">
        <v>45</v>
      </c>
      <c r="V67" s="236"/>
      <c r="W67" s="236"/>
      <c r="X67" s="236" t="s">
        <v>45</v>
      </c>
      <c r="Y67" s="236"/>
      <c r="Z67" s="239"/>
    </row>
    <row r="68" spans="1:26" s="221" customFormat="1" ht="16.5" customHeight="1">
      <c r="A68" s="235" t="s">
        <v>45</v>
      </c>
      <c r="B68" s="235" t="s">
        <v>232</v>
      </c>
      <c r="C68" s="235" t="s">
        <v>349</v>
      </c>
      <c r="D68" s="236"/>
      <c r="E68" s="236" t="s">
        <v>45</v>
      </c>
      <c r="F68" s="236"/>
      <c r="G68" s="236"/>
      <c r="H68" s="236" t="s">
        <v>45</v>
      </c>
      <c r="I68" s="236"/>
      <c r="J68" s="236"/>
      <c r="K68" s="236" t="s">
        <v>45</v>
      </c>
      <c r="L68" s="236"/>
      <c r="M68" s="236"/>
      <c r="N68" s="235" t="s">
        <v>351</v>
      </c>
      <c r="O68" s="235" t="s">
        <v>45</v>
      </c>
      <c r="P68" s="235" t="s">
        <v>352</v>
      </c>
      <c r="Q68" s="236"/>
      <c r="R68" s="236" t="s">
        <v>45</v>
      </c>
      <c r="S68" s="236"/>
      <c r="T68" s="236"/>
      <c r="U68" s="236" t="s">
        <v>45</v>
      </c>
      <c r="V68" s="236"/>
      <c r="W68" s="236"/>
      <c r="X68" s="236" t="s">
        <v>45</v>
      </c>
      <c r="Y68" s="236"/>
      <c r="Z68" s="239"/>
    </row>
    <row r="69" spans="1:26" s="221" customFormat="1" ht="16.5" customHeight="1">
      <c r="A69" s="235" t="s">
        <v>45</v>
      </c>
      <c r="B69" s="235" t="s">
        <v>251</v>
      </c>
      <c r="C69" s="235" t="s">
        <v>350</v>
      </c>
      <c r="D69" s="236"/>
      <c r="E69" s="236" t="s">
        <v>45</v>
      </c>
      <c r="F69" s="236"/>
      <c r="G69" s="236"/>
      <c r="H69" s="236" t="s">
        <v>45</v>
      </c>
      <c r="I69" s="236"/>
      <c r="J69" s="236"/>
      <c r="K69" s="236" t="s">
        <v>45</v>
      </c>
      <c r="L69" s="236"/>
      <c r="M69" s="236"/>
      <c r="N69" s="235" t="s">
        <v>45</v>
      </c>
      <c r="O69" s="235" t="s">
        <v>226</v>
      </c>
      <c r="P69" s="235" t="s">
        <v>269</v>
      </c>
      <c r="Q69" s="236"/>
      <c r="R69" s="236" t="s">
        <v>45</v>
      </c>
      <c r="S69" s="236"/>
      <c r="T69" s="236"/>
      <c r="U69" s="236" t="s">
        <v>45</v>
      </c>
      <c r="V69" s="236"/>
      <c r="W69" s="236"/>
      <c r="X69" s="236" t="s">
        <v>45</v>
      </c>
      <c r="Y69" s="236"/>
      <c r="Z69" s="239"/>
    </row>
    <row r="70" spans="1:26" s="221" customFormat="1" ht="16.5" customHeight="1">
      <c r="A70" s="235" t="s">
        <v>353</v>
      </c>
      <c r="B70" s="235" t="s">
        <v>45</v>
      </c>
      <c r="C70" s="235" t="s">
        <v>354</v>
      </c>
      <c r="D70" s="236"/>
      <c r="E70" s="236" t="s">
        <v>45</v>
      </c>
      <c r="F70" s="236"/>
      <c r="G70" s="236"/>
      <c r="H70" s="236" t="s">
        <v>45</v>
      </c>
      <c r="I70" s="236"/>
      <c r="J70" s="236"/>
      <c r="K70" s="236" t="s">
        <v>45</v>
      </c>
      <c r="L70" s="236"/>
      <c r="M70" s="236"/>
      <c r="N70" s="235" t="s">
        <v>45</v>
      </c>
      <c r="O70" s="235" t="s">
        <v>229</v>
      </c>
      <c r="P70" s="235" t="s">
        <v>355</v>
      </c>
      <c r="Q70" s="236"/>
      <c r="R70" s="236" t="s">
        <v>45</v>
      </c>
      <c r="S70" s="236"/>
      <c r="T70" s="236"/>
      <c r="U70" s="236" t="s">
        <v>45</v>
      </c>
      <c r="V70" s="236"/>
      <c r="W70" s="236"/>
      <c r="X70" s="236" t="s">
        <v>45</v>
      </c>
      <c r="Y70" s="236"/>
      <c r="Z70" s="239"/>
    </row>
    <row r="71" spans="1:26" s="221" customFormat="1" ht="16.5" customHeight="1">
      <c r="A71" s="235" t="s">
        <v>45</v>
      </c>
      <c r="B71" s="235" t="s">
        <v>226</v>
      </c>
      <c r="C71" s="235" t="s">
        <v>356</v>
      </c>
      <c r="D71" s="236"/>
      <c r="E71" s="236" t="s">
        <v>45</v>
      </c>
      <c r="F71" s="236"/>
      <c r="G71" s="236"/>
      <c r="H71" s="236" t="s">
        <v>45</v>
      </c>
      <c r="I71" s="236"/>
      <c r="J71" s="236"/>
      <c r="K71" s="236" t="s">
        <v>45</v>
      </c>
      <c r="L71" s="236"/>
      <c r="M71" s="236"/>
      <c r="N71" s="235" t="s">
        <v>45</v>
      </c>
      <c r="O71" s="235" t="s">
        <v>232</v>
      </c>
      <c r="P71" s="235" t="s">
        <v>357</v>
      </c>
      <c r="Q71" s="236"/>
      <c r="R71" s="236" t="s">
        <v>45</v>
      </c>
      <c r="S71" s="236"/>
      <c r="T71" s="236"/>
      <c r="U71" s="236" t="s">
        <v>45</v>
      </c>
      <c r="V71" s="236"/>
      <c r="W71" s="236"/>
      <c r="X71" s="236" t="s">
        <v>45</v>
      </c>
      <c r="Y71" s="236"/>
      <c r="Z71" s="239"/>
    </row>
    <row r="72" spans="1:26" s="221" customFormat="1" ht="16.5" customHeight="1">
      <c r="A72" s="235" t="s">
        <v>45</v>
      </c>
      <c r="B72" s="235" t="s">
        <v>229</v>
      </c>
      <c r="C72" s="235" t="s">
        <v>358</v>
      </c>
      <c r="D72" s="236"/>
      <c r="E72" s="236" t="s">
        <v>45</v>
      </c>
      <c r="F72" s="236"/>
      <c r="G72" s="236"/>
      <c r="H72" s="236" t="s">
        <v>45</v>
      </c>
      <c r="I72" s="236"/>
      <c r="J72" s="236"/>
      <c r="K72" s="236" t="s">
        <v>45</v>
      </c>
      <c r="L72" s="236"/>
      <c r="M72" s="236"/>
      <c r="N72" s="235" t="s">
        <v>45</v>
      </c>
      <c r="O72" s="235" t="s">
        <v>254</v>
      </c>
      <c r="P72" s="235" t="s">
        <v>271</v>
      </c>
      <c r="Q72" s="236"/>
      <c r="R72" s="236" t="s">
        <v>45</v>
      </c>
      <c r="S72" s="236"/>
      <c r="T72" s="236"/>
      <c r="U72" s="236" t="s">
        <v>45</v>
      </c>
      <c r="V72" s="236"/>
      <c r="W72" s="236"/>
      <c r="X72" s="236" t="s">
        <v>45</v>
      </c>
      <c r="Y72" s="236"/>
      <c r="Z72" s="239"/>
    </row>
    <row r="73" spans="1:26" s="221" customFormat="1" ht="16.5" customHeight="1">
      <c r="A73" s="235" t="s">
        <v>359</v>
      </c>
      <c r="B73" s="235" t="s">
        <v>45</v>
      </c>
      <c r="C73" s="235" t="s">
        <v>360</v>
      </c>
      <c r="D73" s="236"/>
      <c r="E73" s="236" t="s">
        <v>45</v>
      </c>
      <c r="F73" s="236"/>
      <c r="G73" s="236"/>
      <c r="H73" s="236" t="s">
        <v>45</v>
      </c>
      <c r="I73" s="236"/>
      <c r="J73" s="236"/>
      <c r="K73" s="236" t="s">
        <v>45</v>
      </c>
      <c r="L73" s="236"/>
      <c r="M73" s="236"/>
      <c r="N73" s="235" t="s">
        <v>45</v>
      </c>
      <c r="O73" s="235" t="s">
        <v>237</v>
      </c>
      <c r="P73" s="235" t="s">
        <v>279</v>
      </c>
      <c r="Q73" s="236"/>
      <c r="R73" s="236" t="s">
        <v>45</v>
      </c>
      <c r="S73" s="236"/>
      <c r="T73" s="236"/>
      <c r="U73" s="236" t="s">
        <v>45</v>
      </c>
      <c r="V73" s="236"/>
      <c r="W73" s="236"/>
      <c r="X73" s="236" t="s">
        <v>45</v>
      </c>
      <c r="Y73" s="236"/>
      <c r="Z73" s="239"/>
    </row>
    <row r="74" spans="1:26" s="221" customFormat="1" ht="16.5" customHeight="1">
      <c r="A74" s="235" t="s">
        <v>45</v>
      </c>
      <c r="B74" s="235" t="s">
        <v>226</v>
      </c>
      <c r="C74" s="235" t="s">
        <v>361</v>
      </c>
      <c r="D74" s="236"/>
      <c r="E74" s="236" t="s">
        <v>45</v>
      </c>
      <c r="F74" s="236"/>
      <c r="G74" s="236"/>
      <c r="H74" s="236" t="s">
        <v>45</v>
      </c>
      <c r="I74" s="236"/>
      <c r="J74" s="236"/>
      <c r="K74" s="236" t="s">
        <v>45</v>
      </c>
      <c r="L74" s="236"/>
      <c r="M74" s="236"/>
      <c r="N74" s="235" t="s">
        <v>45</v>
      </c>
      <c r="O74" s="235" t="s">
        <v>241</v>
      </c>
      <c r="P74" s="235" t="s">
        <v>362</v>
      </c>
      <c r="Q74" s="236"/>
      <c r="R74" s="236" t="s">
        <v>45</v>
      </c>
      <c r="S74" s="236"/>
      <c r="T74" s="236"/>
      <c r="U74" s="236" t="s">
        <v>45</v>
      </c>
      <c r="V74" s="236"/>
      <c r="W74" s="236"/>
      <c r="X74" s="236" t="s">
        <v>45</v>
      </c>
      <c r="Y74" s="236"/>
      <c r="Z74" s="239"/>
    </row>
    <row r="75" spans="1:26" s="221" customFormat="1" ht="16.5" customHeight="1">
      <c r="A75" s="235" t="s">
        <v>45</v>
      </c>
      <c r="B75" s="235" t="s">
        <v>229</v>
      </c>
      <c r="C75" s="235" t="s">
        <v>363</v>
      </c>
      <c r="D75" s="236"/>
      <c r="E75" s="236" t="s">
        <v>45</v>
      </c>
      <c r="F75" s="236"/>
      <c r="G75" s="236"/>
      <c r="H75" s="236" t="s">
        <v>45</v>
      </c>
      <c r="I75" s="236"/>
      <c r="J75" s="236"/>
      <c r="K75" s="236" t="s">
        <v>45</v>
      </c>
      <c r="L75" s="236"/>
      <c r="M75" s="236"/>
      <c r="N75" s="235" t="s">
        <v>45</v>
      </c>
      <c r="O75" s="235" t="s">
        <v>244</v>
      </c>
      <c r="P75" s="235" t="s">
        <v>364</v>
      </c>
      <c r="Q75" s="236"/>
      <c r="R75" s="236" t="s">
        <v>45</v>
      </c>
      <c r="S75" s="236"/>
      <c r="T75" s="236"/>
      <c r="U75" s="236" t="s">
        <v>45</v>
      </c>
      <c r="V75" s="236"/>
      <c r="W75" s="236"/>
      <c r="X75" s="236" t="s">
        <v>45</v>
      </c>
      <c r="Y75" s="236"/>
      <c r="Z75" s="239"/>
    </row>
    <row r="76" spans="1:26" s="221" customFormat="1" ht="16.5" customHeight="1">
      <c r="A76" s="235" t="s">
        <v>45</v>
      </c>
      <c r="B76" s="235" t="s">
        <v>232</v>
      </c>
      <c r="C76" s="235" t="s">
        <v>365</v>
      </c>
      <c r="D76" s="236"/>
      <c r="E76" s="236" t="s">
        <v>45</v>
      </c>
      <c r="F76" s="236"/>
      <c r="G76" s="236"/>
      <c r="H76" s="236" t="s">
        <v>45</v>
      </c>
      <c r="I76" s="236"/>
      <c r="J76" s="236"/>
      <c r="K76" s="236" t="s">
        <v>45</v>
      </c>
      <c r="L76" s="236"/>
      <c r="M76" s="236"/>
      <c r="N76" s="235" t="s">
        <v>45</v>
      </c>
      <c r="O76" s="235" t="s">
        <v>208</v>
      </c>
      <c r="P76" s="235" t="s">
        <v>273</v>
      </c>
      <c r="Q76" s="236"/>
      <c r="R76" s="236" t="s">
        <v>45</v>
      </c>
      <c r="S76" s="236"/>
      <c r="T76" s="236"/>
      <c r="U76" s="236" t="s">
        <v>45</v>
      </c>
      <c r="V76" s="236"/>
      <c r="W76" s="236"/>
      <c r="X76" s="236" t="s">
        <v>45</v>
      </c>
      <c r="Y76" s="236"/>
      <c r="Z76" s="239"/>
    </row>
    <row r="77" spans="1:26" s="221" customFormat="1" ht="16.5" customHeight="1">
      <c r="A77" s="235" t="s">
        <v>45</v>
      </c>
      <c r="B77" s="235" t="s">
        <v>251</v>
      </c>
      <c r="C77" s="235" t="s">
        <v>366</v>
      </c>
      <c r="D77" s="236"/>
      <c r="E77" s="236" t="s">
        <v>45</v>
      </c>
      <c r="F77" s="236"/>
      <c r="G77" s="236"/>
      <c r="H77" s="236" t="s">
        <v>45</v>
      </c>
      <c r="I77" s="236"/>
      <c r="J77" s="236"/>
      <c r="K77" s="236" t="s">
        <v>45</v>
      </c>
      <c r="L77" s="236"/>
      <c r="M77" s="236"/>
      <c r="N77" s="235" t="s">
        <v>45</v>
      </c>
      <c r="O77" s="235" t="s">
        <v>214</v>
      </c>
      <c r="P77" s="235" t="s">
        <v>367</v>
      </c>
      <c r="Q77" s="236"/>
      <c r="R77" s="236" t="s">
        <v>45</v>
      </c>
      <c r="S77" s="236"/>
      <c r="T77" s="236"/>
      <c r="U77" s="236" t="s">
        <v>45</v>
      </c>
      <c r="V77" s="236"/>
      <c r="W77" s="236"/>
      <c r="X77" s="236" t="s">
        <v>45</v>
      </c>
      <c r="Y77" s="236"/>
      <c r="Z77" s="239"/>
    </row>
    <row r="78" spans="1:26" s="221" customFormat="1" ht="16.5" customHeight="1">
      <c r="A78" s="235" t="s">
        <v>45</v>
      </c>
      <c r="B78" s="235" t="s">
        <v>254</v>
      </c>
      <c r="C78" s="235" t="s">
        <v>368</v>
      </c>
      <c r="D78" s="236"/>
      <c r="E78" s="236" t="s">
        <v>45</v>
      </c>
      <c r="F78" s="236"/>
      <c r="G78" s="236"/>
      <c r="H78" s="236" t="s">
        <v>45</v>
      </c>
      <c r="I78" s="236"/>
      <c r="J78" s="236"/>
      <c r="K78" s="236" t="s">
        <v>45</v>
      </c>
      <c r="L78" s="236"/>
      <c r="M78" s="236"/>
      <c r="N78" s="235" t="s">
        <v>45</v>
      </c>
      <c r="O78" s="235" t="s">
        <v>216</v>
      </c>
      <c r="P78" s="235" t="s">
        <v>369</v>
      </c>
      <c r="Q78" s="236"/>
      <c r="R78" s="236" t="s">
        <v>45</v>
      </c>
      <c r="S78" s="236"/>
      <c r="T78" s="236"/>
      <c r="U78" s="236" t="s">
        <v>45</v>
      </c>
      <c r="V78" s="236"/>
      <c r="W78" s="236"/>
      <c r="X78" s="236" t="s">
        <v>45</v>
      </c>
      <c r="Y78" s="236"/>
      <c r="Z78" s="239"/>
    </row>
    <row r="79" spans="1:26" s="221" customFormat="1" ht="16.5" customHeight="1">
      <c r="A79" s="235" t="s">
        <v>45</v>
      </c>
      <c r="B79" s="235" t="s">
        <v>237</v>
      </c>
      <c r="C79" s="235" t="s">
        <v>370</v>
      </c>
      <c r="D79" s="236"/>
      <c r="E79" s="236" t="s">
        <v>45</v>
      </c>
      <c r="F79" s="236"/>
      <c r="G79" s="236"/>
      <c r="H79" s="236" t="s">
        <v>45</v>
      </c>
      <c r="I79" s="236"/>
      <c r="J79" s="236"/>
      <c r="K79" s="236" t="s">
        <v>45</v>
      </c>
      <c r="L79" s="236"/>
      <c r="M79" s="236"/>
      <c r="N79" s="235" t="s">
        <v>45</v>
      </c>
      <c r="O79" s="235" t="s">
        <v>217</v>
      </c>
      <c r="P79" s="235" t="s">
        <v>371</v>
      </c>
      <c r="Q79" s="236"/>
      <c r="R79" s="236" t="s">
        <v>45</v>
      </c>
      <c r="S79" s="236"/>
      <c r="T79" s="236"/>
      <c r="U79" s="236" t="s">
        <v>45</v>
      </c>
      <c r="V79" s="236"/>
      <c r="W79" s="236"/>
      <c r="X79" s="236" t="s">
        <v>45</v>
      </c>
      <c r="Y79" s="236"/>
      <c r="Z79" s="239"/>
    </row>
    <row r="80" spans="1:26" s="221" customFormat="1" ht="16.5" customHeight="1">
      <c r="A80" s="235" t="s">
        <v>45</v>
      </c>
      <c r="B80" s="235" t="s">
        <v>241</v>
      </c>
      <c r="C80" s="235" t="s">
        <v>372</v>
      </c>
      <c r="D80" s="236"/>
      <c r="E80" s="236" t="s">
        <v>45</v>
      </c>
      <c r="F80" s="236"/>
      <c r="G80" s="236"/>
      <c r="H80" s="236" t="s">
        <v>45</v>
      </c>
      <c r="I80" s="236"/>
      <c r="J80" s="236"/>
      <c r="K80" s="236" t="s">
        <v>45</v>
      </c>
      <c r="L80" s="236"/>
      <c r="M80" s="236"/>
      <c r="N80" s="235" t="s">
        <v>45</v>
      </c>
      <c r="O80" s="235" t="s">
        <v>235</v>
      </c>
      <c r="P80" s="235" t="s">
        <v>373</v>
      </c>
      <c r="Q80" s="236"/>
      <c r="R80" s="236" t="s">
        <v>45</v>
      </c>
      <c r="S80" s="236"/>
      <c r="T80" s="236"/>
      <c r="U80" s="236" t="s">
        <v>45</v>
      </c>
      <c r="V80" s="236"/>
      <c r="W80" s="236"/>
      <c r="X80" s="236" t="s">
        <v>45</v>
      </c>
      <c r="Y80" s="236"/>
      <c r="Z80" s="239"/>
    </row>
    <row r="81" spans="1:26" s="221" customFormat="1" ht="16.5" customHeight="1">
      <c r="A81" s="235" t="s">
        <v>374</v>
      </c>
      <c r="B81" s="235" t="s">
        <v>45</v>
      </c>
      <c r="C81" s="235" t="s">
        <v>375</v>
      </c>
      <c r="D81" s="236"/>
      <c r="E81" s="236" t="s">
        <v>45</v>
      </c>
      <c r="F81" s="236"/>
      <c r="G81" s="236"/>
      <c r="H81" s="236" t="s">
        <v>45</v>
      </c>
      <c r="I81" s="236"/>
      <c r="J81" s="236"/>
      <c r="K81" s="236" t="s">
        <v>45</v>
      </c>
      <c r="L81" s="236"/>
      <c r="M81" s="236"/>
      <c r="N81" s="235" t="s">
        <v>376</v>
      </c>
      <c r="O81" s="235" t="s">
        <v>45</v>
      </c>
      <c r="P81" s="235" t="s">
        <v>377</v>
      </c>
      <c r="Q81" s="236">
        <v>2</v>
      </c>
      <c r="R81" s="236">
        <v>2</v>
      </c>
      <c r="S81" s="236">
        <v>2</v>
      </c>
      <c r="T81" s="236"/>
      <c r="U81" s="236"/>
      <c r="V81" s="236"/>
      <c r="W81" s="236"/>
      <c r="X81" s="236"/>
      <c r="Y81" s="236"/>
      <c r="Z81" s="239"/>
    </row>
    <row r="82" spans="1:26" s="221" customFormat="1" ht="16.5" customHeight="1">
      <c r="A82" s="235" t="s">
        <v>45</v>
      </c>
      <c r="B82" s="235" t="s">
        <v>226</v>
      </c>
      <c r="C82" s="235" t="s">
        <v>378</v>
      </c>
      <c r="D82" s="236"/>
      <c r="E82" s="236" t="s">
        <v>45</v>
      </c>
      <c r="F82" s="236"/>
      <c r="G82" s="236"/>
      <c r="H82" s="236" t="s">
        <v>45</v>
      </c>
      <c r="I82" s="236"/>
      <c r="J82" s="236"/>
      <c r="K82" s="236" t="s">
        <v>45</v>
      </c>
      <c r="L82" s="236"/>
      <c r="M82" s="236"/>
      <c r="N82" s="235" t="s">
        <v>45</v>
      </c>
      <c r="O82" s="235" t="s">
        <v>226</v>
      </c>
      <c r="P82" s="235" t="s">
        <v>269</v>
      </c>
      <c r="Q82" s="236"/>
      <c r="R82" s="236" t="s">
        <v>45</v>
      </c>
      <c r="S82" s="236"/>
      <c r="T82" s="236"/>
      <c r="U82" s="236" t="s">
        <v>45</v>
      </c>
      <c r="V82" s="236"/>
      <c r="W82" s="236"/>
      <c r="X82" s="236" t="s">
        <v>45</v>
      </c>
      <c r="Y82" s="236"/>
      <c r="Z82" s="239"/>
    </row>
    <row r="83" spans="1:26" s="221" customFormat="1" ht="16.5" customHeight="1">
      <c r="A83" s="235" t="s">
        <v>45</v>
      </c>
      <c r="B83" s="235" t="s">
        <v>229</v>
      </c>
      <c r="C83" s="235" t="s">
        <v>379</v>
      </c>
      <c r="D83" s="236"/>
      <c r="E83" s="236" t="s">
        <v>45</v>
      </c>
      <c r="F83" s="236"/>
      <c r="G83" s="236"/>
      <c r="H83" s="236" t="s">
        <v>45</v>
      </c>
      <c r="I83" s="236"/>
      <c r="J83" s="236"/>
      <c r="K83" s="236" t="s">
        <v>45</v>
      </c>
      <c r="L83" s="236"/>
      <c r="M83" s="236"/>
      <c r="N83" s="235" t="s">
        <v>45</v>
      </c>
      <c r="O83" s="235" t="s">
        <v>229</v>
      </c>
      <c r="P83" s="235" t="s">
        <v>355</v>
      </c>
      <c r="Q83" s="236">
        <v>2</v>
      </c>
      <c r="R83" s="236">
        <v>2</v>
      </c>
      <c r="S83" s="236">
        <v>2</v>
      </c>
      <c r="T83" s="236"/>
      <c r="U83" s="236"/>
      <c r="V83" s="236"/>
      <c r="W83" s="236"/>
      <c r="X83" s="236"/>
      <c r="Y83" s="236"/>
      <c r="Z83" s="239"/>
    </row>
    <row r="84" spans="1:26" s="221" customFormat="1" ht="16.5" customHeight="1">
      <c r="A84" s="235" t="s">
        <v>380</v>
      </c>
      <c r="B84" s="235" t="s">
        <v>45</v>
      </c>
      <c r="C84" s="235" t="s">
        <v>95</v>
      </c>
      <c r="D84" s="236"/>
      <c r="E84" s="236" t="s">
        <v>45</v>
      </c>
      <c r="F84" s="236"/>
      <c r="G84" s="236"/>
      <c r="H84" s="236" t="s">
        <v>45</v>
      </c>
      <c r="I84" s="236"/>
      <c r="J84" s="236"/>
      <c r="K84" s="236" t="s">
        <v>45</v>
      </c>
      <c r="L84" s="236"/>
      <c r="M84" s="236"/>
      <c r="N84" s="235" t="s">
        <v>45</v>
      </c>
      <c r="O84" s="235" t="s">
        <v>232</v>
      </c>
      <c r="P84" s="235" t="s">
        <v>357</v>
      </c>
      <c r="Q84" s="236"/>
      <c r="R84" s="236" t="s">
        <v>45</v>
      </c>
      <c r="S84" s="236"/>
      <c r="T84" s="236"/>
      <c r="U84" s="236" t="s">
        <v>45</v>
      </c>
      <c r="V84" s="236"/>
      <c r="W84" s="236"/>
      <c r="X84" s="236" t="s">
        <v>45</v>
      </c>
      <c r="Y84" s="236"/>
      <c r="Z84" s="239"/>
    </row>
    <row r="85" spans="1:26" s="221" customFormat="1" ht="16.5" customHeight="1">
      <c r="A85" s="235" t="s">
        <v>45</v>
      </c>
      <c r="B85" s="235" t="s">
        <v>241</v>
      </c>
      <c r="C85" s="235" t="s">
        <v>381</v>
      </c>
      <c r="D85" s="236"/>
      <c r="E85" s="236" t="s">
        <v>45</v>
      </c>
      <c r="F85" s="236"/>
      <c r="G85" s="236"/>
      <c r="H85" s="236" t="s">
        <v>45</v>
      </c>
      <c r="I85" s="236"/>
      <c r="J85" s="236"/>
      <c r="K85" s="236" t="s">
        <v>45</v>
      </c>
      <c r="L85" s="236"/>
      <c r="M85" s="236"/>
      <c r="N85" s="235" t="s">
        <v>45</v>
      </c>
      <c r="O85" s="235" t="s">
        <v>254</v>
      </c>
      <c r="P85" s="235" t="s">
        <v>271</v>
      </c>
      <c r="Q85" s="236"/>
      <c r="R85" s="236" t="s">
        <v>45</v>
      </c>
      <c r="S85" s="236"/>
      <c r="T85" s="236"/>
      <c r="U85" s="236" t="s">
        <v>45</v>
      </c>
      <c r="V85" s="236"/>
      <c r="W85" s="236"/>
      <c r="X85" s="236" t="s">
        <v>45</v>
      </c>
      <c r="Y85" s="236"/>
      <c r="Z85" s="239"/>
    </row>
    <row r="86" spans="1:26" s="221" customFormat="1" ht="16.5" customHeight="1">
      <c r="A86" s="235" t="s">
        <v>45</v>
      </c>
      <c r="B86" s="235" t="s">
        <v>244</v>
      </c>
      <c r="C86" s="235" t="s">
        <v>382</v>
      </c>
      <c r="D86" s="236"/>
      <c r="E86" s="236" t="s">
        <v>45</v>
      </c>
      <c r="F86" s="236"/>
      <c r="G86" s="236"/>
      <c r="H86" s="236" t="s">
        <v>45</v>
      </c>
      <c r="I86" s="236"/>
      <c r="J86" s="236"/>
      <c r="K86" s="236" t="s">
        <v>45</v>
      </c>
      <c r="L86" s="236"/>
      <c r="M86" s="236"/>
      <c r="N86" s="235" t="s">
        <v>45</v>
      </c>
      <c r="O86" s="235" t="s">
        <v>237</v>
      </c>
      <c r="P86" s="235" t="s">
        <v>279</v>
      </c>
      <c r="Q86" s="236"/>
      <c r="R86" s="236" t="s">
        <v>45</v>
      </c>
      <c r="S86" s="236"/>
      <c r="T86" s="236"/>
      <c r="U86" s="236" t="s">
        <v>45</v>
      </c>
      <c r="V86" s="236"/>
      <c r="W86" s="236"/>
      <c r="X86" s="236" t="s">
        <v>45</v>
      </c>
      <c r="Y86" s="236"/>
      <c r="Z86" s="239"/>
    </row>
    <row r="87" spans="1:26" s="221" customFormat="1" ht="16.5" customHeight="1">
      <c r="A87" s="235" t="s">
        <v>45</v>
      </c>
      <c r="B87" s="235" t="s">
        <v>247</v>
      </c>
      <c r="C87" s="235" t="s">
        <v>383</v>
      </c>
      <c r="D87" s="236"/>
      <c r="E87" s="236" t="s">
        <v>45</v>
      </c>
      <c r="F87" s="236"/>
      <c r="G87" s="236"/>
      <c r="H87" s="236" t="s">
        <v>45</v>
      </c>
      <c r="I87" s="236"/>
      <c r="J87" s="236"/>
      <c r="K87" s="236" t="s">
        <v>45</v>
      </c>
      <c r="L87" s="236"/>
      <c r="M87" s="236"/>
      <c r="N87" s="235" t="s">
        <v>45</v>
      </c>
      <c r="O87" s="235" t="s">
        <v>241</v>
      </c>
      <c r="P87" s="235" t="s">
        <v>362</v>
      </c>
      <c r="Q87" s="236"/>
      <c r="R87" s="236" t="s">
        <v>45</v>
      </c>
      <c r="S87" s="236"/>
      <c r="T87" s="236"/>
      <c r="U87" s="236" t="s">
        <v>45</v>
      </c>
      <c r="V87" s="236"/>
      <c r="W87" s="236"/>
      <c r="X87" s="236" t="s">
        <v>45</v>
      </c>
      <c r="Y87" s="236"/>
      <c r="Z87" s="239"/>
    </row>
    <row r="88" spans="1:26" s="221" customFormat="1" ht="16.5" customHeight="1">
      <c r="A88" s="235" t="s">
        <v>45</v>
      </c>
      <c r="B88" s="235" t="s">
        <v>205</v>
      </c>
      <c r="C88" s="235" t="s">
        <v>384</v>
      </c>
      <c r="D88" s="236"/>
      <c r="E88" s="236" t="s">
        <v>45</v>
      </c>
      <c r="F88" s="236"/>
      <c r="G88" s="236"/>
      <c r="H88" s="236" t="s">
        <v>45</v>
      </c>
      <c r="I88" s="236"/>
      <c r="J88" s="236"/>
      <c r="K88" s="236" t="s">
        <v>45</v>
      </c>
      <c r="L88" s="236"/>
      <c r="M88" s="236"/>
      <c r="N88" s="235" t="s">
        <v>45</v>
      </c>
      <c r="O88" s="235" t="s">
        <v>244</v>
      </c>
      <c r="P88" s="235" t="s">
        <v>364</v>
      </c>
      <c r="Q88" s="236"/>
      <c r="R88" s="236" t="s">
        <v>45</v>
      </c>
      <c r="S88" s="236"/>
      <c r="T88" s="236"/>
      <c r="U88" s="236" t="s">
        <v>45</v>
      </c>
      <c r="V88" s="236"/>
      <c r="W88" s="236"/>
      <c r="X88" s="236" t="s">
        <v>45</v>
      </c>
      <c r="Y88" s="236"/>
      <c r="Z88" s="239"/>
    </row>
    <row r="89" spans="1:26" s="221" customFormat="1" ht="16.5" customHeight="1">
      <c r="A89" s="235" t="s">
        <v>45</v>
      </c>
      <c r="B89" s="235" t="s">
        <v>235</v>
      </c>
      <c r="C89" s="235" t="s">
        <v>385</v>
      </c>
      <c r="D89" s="236"/>
      <c r="E89" s="236" t="s">
        <v>45</v>
      </c>
      <c r="F89" s="236"/>
      <c r="G89" s="236"/>
      <c r="H89" s="236" t="s">
        <v>45</v>
      </c>
      <c r="I89" s="236"/>
      <c r="J89" s="236"/>
      <c r="K89" s="236" t="s">
        <v>45</v>
      </c>
      <c r="L89" s="236"/>
      <c r="M89" s="236"/>
      <c r="N89" s="235" t="s">
        <v>45</v>
      </c>
      <c r="O89" s="235" t="s">
        <v>247</v>
      </c>
      <c r="P89" s="235" t="s">
        <v>386</v>
      </c>
      <c r="Q89" s="236"/>
      <c r="R89" s="236" t="s">
        <v>45</v>
      </c>
      <c r="S89" s="236"/>
      <c r="T89" s="236"/>
      <c r="U89" s="236" t="s">
        <v>45</v>
      </c>
      <c r="V89" s="236"/>
      <c r="W89" s="236"/>
      <c r="X89" s="236" t="s">
        <v>45</v>
      </c>
      <c r="Y89" s="236"/>
      <c r="Z89" s="239"/>
    </row>
    <row r="90" spans="1:26" s="221" customFormat="1" ht="16.5" customHeight="1">
      <c r="A90" s="240"/>
      <c r="B90" s="241"/>
      <c r="C90" s="240"/>
      <c r="D90" s="242"/>
      <c r="E90" s="177"/>
      <c r="F90" s="177"/>
      <c r="G90" s="177"/>
      <c r="H90" s="177"/>
      <c r="I90" s="177"/>
      <c r="J90" s="177"/>
      <c r="K90" s="242"/>
      <c r="L90" s="242"/>
      <c r="M90" s="242"/>
      <c r="N90" s="235" t="s">
        <v>45</v>
      </c>
      <c r="O90" s="235" t="s">
        <v>205</v>
      </c>
      <c r="P90" s="235" t="s">
        <v>387</v>
      </c>
      <c r="Q90" s="236"/>
      <c r="R90" s="236" t="s">
        <v>45</v>
      </c>
      <c r="S90" s="236"/>
      <c r="T90" s="236"/>
      <c r="U90" s="236" t="s">
        <v>45</v>
      </c>
      <c r="V90" s="236"/>
      <c r="W90" s="236"/>
      <c r="X90" s="236" t="s">
        <v>45</v>
      </c>
      <c r="Y90" s="236"/>
      <c r="Z90" s="239"/>
    </row>
    <row r="91" spans="1:26" s="221" customFormat="1" ht="16.5" customHeight="1">
      <c r="A91" s="240"/>
      <c r="B91" s="241"/>
      <c r="C91" s="240"/>
      <c r="D91" s="242"/>
      <c r="E91" s="177"/>
      <c r="F91" s="177"/>
      <c r="G91" s="177"/>
      <c r="H91" s="177"/>
      <c r="I91" s="177"/>
      <c r="J91" s="177"/>
      <c r="K91" s="242"/>
      <c r="L91" s="242"/>
      <c r="M91" s="242"/>
      <c r="N91" s="235" t="s">
        <v>45</v>
      </c>
      <c r="O91" s="235" t="s">
        <v>206</v>
      </c>
      <c r="P91" s="235" t="s">
        <v>388</v>
      </c>
      <c r="Q91" s="236"/>
      <c r="R91" s="236" t="s">
        <v>45</v>
      </c>
      <c r="S91" s="236"/>
      <c r="T91" s="236"/>
      <c r="U91" s="236" t="s">
        <v>45</v>
      </c>
      <c r="V91" s="236"/>
      <c r="W91" s="236"/>
      <c r="X91" s="236" t="s">
        <v>45</v>
      </c>
      <c r="Y91" s="236"/>
      <c r="Z91" s="239"/>
    </row>
    <row r="92" spans="1:26" s="221" customFormat="1" ht="16.5" customHeight="1">
      <c r="A92" s="240"/>
      <c r="B92" s="241"/>
      <c r="C92" s="240"/>
      <c r="D92" s="242"/>
      <c r="E92" s="177"/>
      <c r="F92" s="177"/>
      <c r="G92" s="177"/>
      <c r="H92" s="177"/>
      <c r="I92" s="177"/>
      <c r="J92" s="177"/>
      <c r="K92" s="242"/>
      <c r="L92" s="242"/>
      <c r="M92" s="242"/>
      <c r="N92" s="235" t="s">
        <v>45</v>
      </c>
      <c r="O92" s="235" t="s">
        <v>207</v>
      </c>
      <c r="P92" s="235" t="s">
        <v>389</v>
      </c>
      <c r="Q92" s="236"/>
      <c r="R92" s="236" t="s">
        <v>45</v>
      </c>
      <c r="S92" s="236"/>
      <c r="T92" s="236"/>
      <c r="U92" s="236" t="s">
        <v>45</v>
      </c>
      <c r="V92" s="236"/>
      <c r="W92" s="236"/>
      <c r="X92" s="236" t="s">
        <v>45</v>
      </c>
      <c r="Y92" s="236"/>
      <c r="Z92" s="239"/>
    </row>
    <row r="93" spans="1:26" s="221" customFormat="1" ht="16.5" customHeight="1">
      <c r="A93" s="240"/>
      <c r="B93" s="241"/>
      <c r="C93" s="240"/>
      <c r="D93" s="242"/>
      <c r="E93" s="177"/>
      <c r="F93" s="177"/>
      <c r="G93" s="177"/>
      <c r="H93" s="177"/>
      <c r="I93" s="177"/>
      <c r="J93" s="177"/>
      <c r="K93" s="242"/>
      <c r="L93" s="242"/>
      <c r="M93" s="242"/>
      <c r="N93" s="235" t="s">
        <v>45</v>
      </c>
      <c r="O93" s="235" t="s">
        <v>208</v>
      </c>
      <c r="P93" s="235" t="s">
        <v>273</v>
      </c>
      <c r="Q93" s="236"/>
      <c r="R93" s="236" t="s">
        <v>45</v>
      </c>
      <c r="S93" s="236"/>
      <c r="T93" s="236"/>
      <c r="U93" s="236" t="s">
        <v>45</v>
      </c>
      <c r="V93" s="236"/>
      <c r="W93" s="236"/>
      <c r="X93" s="236" t="s">
        <v>45</v>
      </c>
      <c r="Y93" s="236"/>
      <c r="Z93" s="239"/>
    </row>
    <row r="94" spans="1:26" s="221" customFormat="1" ht="16.5" customHeight="1">
      <c r="A94" s="240"/>
      <c r="B94" s="241"/>
      <c r="C94" s="240"/>
      <c r="D94" s="242"/>
      <c r="E94" s="177"/>
      <c r="F94" s="177"/>
      <c r="G94" s="177"/>
      <c r="H94" s="177"/>
      <c r="I94" s="177"/>
      <c r="J94" s="177"/>
      <c r="K94" s="242"/>
      <c r="L94" s="242"/>
      <c r="M94" s="242"/>
      <c r="N94" s="235" t="s">
        <v>45</v>
      </c>
      <c r="O94" s="235" t="s">
        <v>214</v>
      </c>
      <c r="P94" s="235" t="s">
        <v>367</v>
      </c>
      <c r="Q94" s="236"/>
      <c r="R94" s="236" t="s">
        <v>45</v>
      </c>
      <c r="S94" s="236"/>
      <c r="T94" s="236"/>
      <c r="U94" s="236" t="s">
        <v>45</v>
      </c>
      <c r="V94" s="236"/>
      <c r="W94" s="236"/>
      <c r="X94" s="236" t="s">
        <v>45</v>
      </c>
      <c r="Y94" s="236"/>
      <c r="Z94" s="239"/>
    </row>
    <row r="95" spans="1:26" s="221" customFormat="1" ht="16.5" customHeight="1">
      <c r="A95" s="240"/>
      <c r="B95" s="241"/>
      <c r="C95" s="240"/>
      <c r="D95" s="242"/>
      <c r="E95" s="177"/>
      <c r="F95" s="177"/>
      <c r="G95" s="177"/>
      <c r="H95" s="177"/>
      <c r="I95" s="177"/>
      <c r="J95" s="177"/>
      <c r="K95" s="242"/>
      <c r="L95" s="242"/>
      <c r="M95" s="242"/>
      <c r="N95" s="235" t="s">
        <v>45</v>
      </c>
      <c r="O95" s="235" t="s">
        <v>216</v>
      </c>
      <c r="P95" s="235" t="s">
        <v>369</v>
      </c>
      <c r="Q95" s="236"/>
      <c r="R95" s="236" t="s">
        <v>45</v>
      </c>
      <c r="S95" s="236"/>
      <c r="T95" s="236"/>
      <c r="U95" s="236" t="s">
        <v>45</v>
      </c>
      <c r="V95" s="236"/>
      <c r="W95" s="236"/>
      <c r="X95" s="236" t="s">
        <v>45</v>
      </c>
      <c r="Y95" s="236"/>
      <c r="Z95" s="239"/>
    </row>
    <row r="96" spans="1:26" s="221" customFormat="1" ht="16.5" customHeight="1">
      <c r="A96" s="240"/>
      <c r="B96" s="241"/>
      <c r="C96" s="240"/>
      <c r="D96" s="242"/>
      <c r="E96" s="177"/>
      <c r="F96" s="177"/>
      <c r="G96" s="177"/>
      <c r="H96" s="177"/>
      <c r="I96" s="177"/>
      <c r="J96" s="177"/>
      <c r="K96" s="242"/>
      <c r="L96" s="242"/>
      <c r="M96" s="242"/>
      <c r="N96" s="235" t="s">
        <v>45</v>
      </c>
      <c r="O96" s="235" t="s">
        <v>217</v>
      </c>
      <c r="P96" s="235" t="s">
        <v>371</v>
      </c>
      <c r="Q96" s="236"/>
      <c r="R96" s="236" t="s">
        <v>45</v>
      </c>
      <c r="S96" s="236"/>
      <c r="T96" s="236"/>
      <c r="U96" s="236" t="s">
        <v>45</v>
      </c>
      <c r="V96" s="236"/>
      <c r="W96" s="236"/>
      <c r="X96" s="236" t="s">
        <v>45</v>
      </c>
      <c r="Y96" s="236"/>
      <c r="Z96" s="239"/>
    </row>
    <row r="97" spans="1:26" s="221" customFormat="1" ht="16.5" customHeight="1">
      <c r="A97" s="240"/>
      <c r="B97" s="241"/>
      <c r="C97" s="240"/>
      <c r="D97" s="242"/>
      <c r="E97" s="177"/>
      <c r="F97" s="177"/>
      <c r="G97" s="177"/>
      <c r="H97" s="177"/>
      <c r="I97" s="177"/>
      <c r="J97" s="177"/>
      <c r="K97" s="242"/>
      <c r="L97" s="242"/>
      <c r="M97" s="242"/>
      <c r="N97" s="235" t="s">
        <v>45</v>
      </c>
      <c r="O97" s="235" t="s">
        <v>235</v>
      </c>
      <c r="P97" s="235" t="s">
        <v>281</v>
      </c>
      <c r="Q97" s="236"/>
      <c r="R97" s="236" t="s">
        <v>45</v>
      </c>
      <c r="S97" s="236"/>
      <c r="T97" s="236"/>
      <c r="U97" s="236" t="s">
        <v>45</v>
      </c>
      <c r="V97" s="236"/>
      <c r="W97" s="236"/>
      <c r="X97" s="236" t="s">
        <v>45</v>
      </c>
      <c r="Y97" s="236"/>
      <c r="Z97" s="239"/>
    </row>
    <row r="98" spans="1:26" s="221" customFormat="1" ht="16.5" customHeight="1">
      <c r="A98" s="240"/>
      <c r="B98" s="241"/>
      <c r="C98" s="240"/>
      <c r="D98" s="242"/>
      <c r="E98" s="177"/>
      <c r="F98" s="177"/>
      <c r="G98" s="177"/>
      <c r="H98" s="177"/>
      <c r="I98" s="177"/>
      <c r="J98" s="177"/>
      <c r="K98" s="242"/>
      <c r="L98" s="242"/>
      <c r="M98" s="242"/>
      <c r="N98" s="235" t="s">
        <v>390</v>
      </c>
      <c r="O98" s="235" t="s">
        <v>45</v>
      </c>
      <c r="P98" s="235" t="s">
        <v>391</v>
      </c>
      <c r="Q98" s="236"/>
      <c r="R98" s="236" t="s">
        <v>45</v>
      </c>
      <c r="S98" s="236"/>
      <c r="T98" s="236"/>
      <c r="U98" s="236" t="s">
        <v>45</v>
      </c>
      <c r="V98" s="236"/>
      <c r="W98" s="236"/>
      <c r="X98" s="236" t="s">
        <v>45</v>
      </c>
      <c r="Y98" s="236"/>
      <c r="Z98" s="239"/>
    </row>
    <row r="99" spans="1:26" s="221" customFormat="1" ht="16.5" customHeight="1">
      <c r="A99" s="240"/>
      <c r="B99" s="241"/>
      <c r="C99" s="240"/>
      <c r="D99" s="242"/>
      <c r="E99" s="177"/>
      <c r="F99" s="177"/>
      <c r="G99" s="177"/>
      <c r="H99" s="177"/>
      <c r="I99" s="177"/>
      <c r="J99" s="177"/>
      <c r="K99" s="242"/>
      <c r="L99" s="242"/>
      <c r="M99" s="242"/>
      <c r="N99" s="235" t="s">
        <v>45</v>
      </c>
      <c r="O99" s="235" t="s">
        <v>226</v>
      </c>
      <c r="P99" s="235" t="s">
        <v>392</v>
      </c>
      <c r="Q99" s="236"/>
      <c r="R99" s="236" t="s">
        <v>45</v>
      </c>
      <c r="S99" s="236"/>
      <c r="T99" s="236"/>
      <c r="U99" s="236" t="s">
        <v>45</v>
      </c>
      <c r="V99" s="236"/>
      <c r="W99" s="236"/>
      <c r="X99" s="236" t="s">
        <v>45</v>
      </c>
      <c r="Y99" s="236"/>
      <c r="Z99" s="239"/>
    </row>
    <row r="100" spans="1:26" s="221" customFormat="1" ht="16.5" customHeight="1">
      <c r="A100" s="240"/>
      <c r="B100" s="241"/>
      <c r="C100" s="240"/>
      <c r="D100" s="242"/>
      <c r="E100" s="177"/>
      <c r="F100" s="177"/>
      <c r="G100" s="177"/>
      <c r="H100" s="177"/>
      <c r="I100" s="177"/>
      <c r="J100" s="177"/>
      <c r="K100" s="242"/>
      <c r="L100" s="242"/>
      <c r="M100" s="242"/>
      <c r="N100" s="235" t="s">
        <v>45</v>
      </c>
      <c r="O100" s="235" t="s">
        <v>235</v>
      </c>
      <c r="P100" s="235" t="s">
        <v>314</v>
      </c>
      <c r="Q100" s="236"/>
      <c r="R100" s="236" t="s">
        <v>45</v>
      </c>
      <c r="S100" s="236"/>
      <c r="T100" s="236"/>
      <c r="U100" s="236" t="s">
        <v>45</v>
      </c>
      <c r="V100" s="236"/>
      <c r="W100" s="236"/>
      <c r="X100" s="236" t="s">
        <v>45</v>
      </c>
      <c r="Y100" s="236"/>
      <c r="Z100" s="239"/>
    </row>
    <row r="101" spans="1:26" s="221" customFormat="1" ht="16.5" customHeight="1">
      <c r="A101" s="240"/>
      <c r="B101" s="241"/>
      <c r="C101" s="240"/>
      <c r="D101" s="242"/>
      <c r="E101" s="177"/>
      <c r="F101" s="177"/>
      <c r="G101" s="177"/>
      <c r="H101" s="177"/>
      <c r="I101" s="177"/>
      <c r="J101" s="177"/>
      <c r="K101" s="242"/>
      <c r="L101" s="242"/>
      <c r="M101" s="242"/>
      <c r="N101" s="235" t="s">
        <v>393</v>
      </c>
      <c r="O101" s="235" t="s">
        <v>45</v>
      </c>
      <c r="P101" s="235" t="s">
        <v>306</v>
      </c>
      <c r="Q101" s="236"/>
      <c r="R101" s="236" t="s">
        <v>45</v>
      </c>
      <c r="S101" s="236"/>
      <c r="T101" s="236"/>
      <c r="U101" s="236" t="s">
        <v>45</v>
      </c>
      <c r="V101" s="236"/>
      <c r="W101" s="236"/>
      <c r="X101" s="236" t="s">
        <v>45</v>
      </c>
      <c r="Y101" s="236"/>
      <c r="Z101" s="239"/>
    </row>
    <row r="102" spans="1:26" s="221" customFormat="1" ht="16.5" customHeight="1">
      <c r="A102" s="240"/>
      <c r="B102" s="241"/>
      <c r="C102" s="240"/>
      <c r="D102" s="242"/>
      <c r="E102" s="177"/>
      <c r="F102" s="177"/>
      <c r="G102" s="177"/>
      <c r="H102" s="177"/>
      <c r="I102" s="177"/>
      <c r="J102" s="177"/>
      <c r="K102" s="242"/>
      <c r="L102" s="242"/>
      <c r="M102" s="242"/>
      <c r="N102" s="235" t="s">
        <v>45</v>
      </c>
      <c r="O102" s="235" t="s">
        <v>226</v>
      </c>
      <c r="P102" s="235" t="s">
        <v>392</v>
      </c>
      <c r="Q102" s="236"/>
      <c r="R102" s="236" t="s">
        <v>45</v>
      </c>
      <c r="S102" s="236"/>
      <c r="T102" s="236"/>
      <c r="U102" s="236" t="s">
        <v>45</v>
      </c>
      <c r="V102" s="236"/>
      <c r="W102" s="236"/>
      <c r="X102" s="236" t="s">
        <v>45</v>
      </c>
      <c r="Y102" s="236"/>
      <c r="Z102" s="239"/>
    </row>
    <row r="103" spans="1:26" s="221" customFormat="1" ht="16.5" customHeight="1">
      <c r="A103" s="240"/>
      <c r="B103" s="241"/>
      <c r="C103" s="240"/>
      <c r="D103" s="242"/>
      <c r="E103" s="177"/>
      <c r="F103" s="177"/>
      <c r="G103" s="177"/>
      <c r="H103" s="177"/>
      <c r="I103" s="177"/>
      <c r="J103" s="177"/>
      <c r="K103" s="242"/>
      <c r="L103" s="242"/>
      <c r="M103" s="242"/>
      <c r="N103" s="235" t="s">
        <v>45</v>
      </c>
      <c r="O103" s="235" t="s">
        <v>232</v>
      </c>
      <c r="P103" s="235" t="s">
        <v>323</v>
      </c>
      <c r="Q103" s="236"/>
      <c r="R103" s="236" t="s">
        <v>45</v>
      </c>
      <c r="S103" s="236"/>
      <c r="T103" s="236"/>
      <c r="U103" s="236" t="s">
        <v>45</v>
      </c>
      <c r="V103" s="236"/>
      <c r="W103" s="236"/>
      <c r="X103" s="236" t="s">
        <v>45</v>
      </c>
      <c r="Y103" s="236"/>
      <c r="Z103" s="239"/>
    </row>
    <row r="104" spans="1:26" s="221" customFormat="1" ht="16.5" customHeight="1">
      <c r="A104" s="240"/>
      <c r="B104" s="241"/>
      <c r="C104" s="240"/>
      <c r="D104" s="242"/>
      <c r="E104" s="177"/>
      <c r="F104" s="177"/>
      <c r="G104" s="177"/>
      <c r="H104" s="177"/>
      <c r="I104" s="177"/>
      <c r="J104" s="177"/>
      <c r="K104" s="242"/>
      <c r="L104" s="242"/>
      <c r="M104" s="242"/>
      <c r="N104" s="235" t="s">
        <v>45</v>
      </c>
      <c r="O104" s="235" t="s">
        <v>251</v>
      </c>
      <c r="P104" s="235" t="s">
        <v>308</v>
      </c>
      <c r="Q104" s="236"/>
      <c r="R104" s="236" t="s">
        <v>45</v>
      </c>
      <c r="S104" s="236"/>
      <c r="T104" s="236"/>
      <c r="U104" s="236" t="s">
        <v>45</v>
      </c>
      <c r="V104" s="236"/>
      <c r="W104" s="236"/>
      <c r="X104" s="236" t="s">
        <v>45</v>
      </c>
      <c r="Y104" s="236"/>
      <c r="Z104" s="239"/>
    </row>
    <row r="105" spans="1:26" s="221" customFormat="1" ht="16.5" customHeight="1">
      <c r="A105" s="240"/>
      <c r="B105" s="241"/>
      <c r="C105" s="240"/>
      <c r="D105" s="242"/>
      <c r="E105" s="177"/>
      <c r="F105" s="177"/>
      <c r="G105" s="177"/>
      <c r="H105" s="177"/>
      <c r="I105" s="177"/>
      <c r="J105" s="177"/>
      <c r="K105" s="242"/>
      <c r="L105" s="242"/>
      <c r="M105" s="242"/>
      <c r="N105" s="235" t="s">
        <v>45</v>
      </c>
      <c r="O105" s="235" t="s">
        <v>254</v>
      </c>
      <c r="P105" s="235" t="s">
        <v>311</v>
      </c>
      <c r="Q105" s="236"/>
      <c r="R105" s="236" t="s">
        <v>45</v>
      </c>
      <c r="S105" s="236"/>
      <c r="T105" s="236"/>
      <c r="U105" s="236" t="s">
        <v>45</v>
      </c>
      <c r="V105" s="236"/>
      <c r="W105" s="236"/>
      <c r="X105" s="236" t="s">
        <v>45</v>
      </c>
      <c r="Y105" s="236"/>
      <c r="Z105" s="239"/>
    </row>
    <row r="106" spans="1:26" s="221" customFormat="1" ht="16.5" customHeight="1">
      <c r="A106" s="240"/>
      <c r="B106" s="241"/>
      <c r="C106" s="240"/>
      <c r="D106" s="242"/>
      <c r="E106" s="177"/>
      <c r="F106" s="177"/>
      <c r="G106" s="177"/>
      <c r="H106" s="177"/>
      <c r="I106" s="177"/>
      <c r="J106" s="177"/>
      <c r="K106" s="242"/>
      <c r="L106" s="242"/>
      <c r="M106" s="242"/>
      <c r="N106" s="235" t="s">
        <v>45</v>
      </c>
      <c r="O106" s="235" t="s">
        <v>235</v>
      </c>
      <c r="P106" s="235" t="s">
        <v>314</v>
      </c>
      <c r="Q106" s="236"/>
      <c r="R106" s="236" t="s">
        <v>45</v>
      </c>
      <c r="S106" s="236"/>
      <c r="T106" s="236"/>
      <c r="U106" s="236" t="s">
        <v>45</v>
      </c>
      <c r="V106" s="236"/>
      <c r="W106" s="236"/>
      <c r="X106" s="236" t="s">
        <v>45</v>
      </c>
      <c r="Y106" s="236"/>
      <c r="Z106" s="239"/>
    </row>
    <row r="107" spans="1:26" s="221" customFormat="1" ht="16.5" customHeight="1">
      <c r="A107" s="240"/>
      <c r="B107" s="241"/>
      <c r="C107" s="240"/>
      <c r="D107" s="242"/>
      <c r="E107" s="177"/>
      <c r="F107" s="177"/>
      <c r="G107" s="177"/>
      <c r="H107" s="177"/>
      <c r="I107" s="177"/>
      <c r="J107" s="177"/>
      <c r="K107" s="242"/>
      <c r="L107" s="242"/>
      <c r="M107" s="242"/>
      <c r="N107" s="235" t="s">
        <v>394</v>
      </c>
      <c r="O107" s="235" t="s">
        <v>45</v>
      </c>
      <c r="P107" s="235" t="s">
        <v>338</v>
      </c>
      <c r="Q107" s="236"/>
      <c r="R107" s="236" t="s">
        <v>45</v>
      </c>
      <c r="S107" s="236"/>
      <c r="T107" s="236"/>
      <c r="U107" s="236" t="s">
        <v>45</v>
      </c>
      <c r="V107" s="236"/>
      <c r="W107" s="236"/>
      <c r="X107" s="236" t="s">
        <v>45</v>
      </c>
      <c r="Y107" s="236"/>
      <c r="Z107" s="239"/>
    </row>
    <row r="108" spans="1:26" s="221" customFormat="1" ht="16.5" customHeight="1">
      <c r="A108" s="240"/>
      <c r="B108" s="241"/>
      <c r="C108" s="240"/>
      <c r="D108" s="242"/>
      <c r="E108" s="177"/>
      <c r="F108" s="177"/>
      <c r="G108" s="177"/>
      <c r="H108" s="177"/>
      <c r="I108" s="177"/>
      <c r="J108" s="177"/>
      <c r="K108" s="242"/>
      <c r="L108" s="242"/>
      <c r="M108" s="242"/>
      <c r="N108" s="235" t="s">
        <v>45</v>
      </c>
      <c r="O108" s="235" t="s">
        <v>229</v>
      </c>
      <c r="P108" s="235" t="s">
        <v>340</v>
      </c>
      <c r="Q108" s="236"/>
      <c r="R108" s="236" t="s">
        <v>45</v>
      </c>
      <c r="S108" s="236"/>
      <c r="T108" s="236"/>
      <c r="U108" s="236" t="s">
        <v>45</v>
      </c>
      <c r="V108" s="236"/>
      <c r="W108" s="236"/>
      <c r="X108" s="236" t="s">
        <v>45</v>
      </c>
      <c r="Y108" s="236"/>
      <c r="Z108" s="239"/>
    </row>
    <row r="109" spans="1:26" s="221" customFormat="1" ht="16.5" customHeight="1">
      <c r="A109" s="240"/>
      <c r="B109" s="241"/>
      <c r="C109" s="240"/>
      <c r="D109" s="242"/>
      <c r="E109" s="177"/>
      <c r="F109" s="177"/>
      <c r="G109" s="177"/>
      <c r="H109" s="177"/>
      <c r="I109" s="177"/>
      <c r="J109" s="177"/>
      <c r="K109" s="242"/>
      <c r="L109" s="242"/>
      <c r="M109" s="242"/>
      <c r="N109" s="235" t="s">
        <v>45</v>
      </c>
      <c r="O109" s="235" t="s">
        <v>232</v>
      </c>
      <c r="P109" s="235" t="s">
        <v>342</v>
      </c>
      <c r="Q109" s="236"/>
      <c r="R109" s="236" t="s">
        <v>45</v>
      </c>
      <c r="S109" s="236"/>
      <c r="T109" s="236"/>
      <c r="U109" s="236" t="s">
        <v>45</v>
      </c>
      <c r="V109" s="236"/>
      <c r="W109" s="236"/>
      <c r="X109" s="236" t="s">
        <v>45</v>
      </c>
      <c r="Y109" s="236"/>
      <c r="Z109" s="239"/>
    </row>
    <row r="110" spans="1:26" s="221" customFormat="1" ht="16.5" customHeight="1">
      <c r="A110" s="240"/>
      <c r="B110" s="241"/>
      <c r="C110" s="240"/>
      <c r="D110" s="242"/>
      <c r="E110" s="177"/>
      <c r="F110" s="177"/>
      <c r="G110" s="177"/>
      <c r="H110" s="177"/>
      <c r="I110" s="177"/>
      <c r="J110" s="177"/>
      <c r="K110" s="242"/>
      <c r="L110" s="242"/>
      <c r="M110" s="242"/>
      <c r="N110" s="235" t="s">
        <v>45</v>
      </c>
      <c r="O110" s="235" t="s">
        <v>251</v>
      </c>
      <c r="P110" s="235" t="s">
        <v>345</v>
      </c>
      <c r="Q110" s="236"/>
      <c r="R110" s="236" t="s">
        <v>45</v>
      </c>
      <c r="S110" s="236"/>
      <c r="T110" s="236"/>
      <c r="U110" s="236" t="s">
        <v>45</v>
      </c>
      <c r="V110" s="236"/>
      <c r="W110" s="236"/>
      <c r="X110" s="236" t="s">
        <v>45</v>
      </c>
      <c r="Y110" s="236"/>
      <c r="Z110" s="239"/>
    </row>
    <row r="111" spans="1:26" s="221" customFormat="1" ht="16.5" customHeight="1">
      <c r="A111" s="240"/>
      <c r="B111" s="241"/>
      <c r="C111" s="240"/>
      <c r="D111" s="242"/>
      <c r="E111" s="177"/>
      <c r="F111" s="177"/>
      <c r="G111" s="177"/>
      <c r="H111" s="177"/>
      <c r="I111" s="177"/>
      <c r="J111" s="177"/>
      <c r="K111" s="242"/>
      <c r="L111" s="242"/>
      <c r="M111" s="242"/>
      <c r="N111" s="235" t="s">
        <v>395</v>
      </c>
      <c r="O111" s="235" t="s">
        <v>45</v>
      </c>
      <c r="P111" s="235" t="s">
        <v>95</v>
      </c>
      <c r="Q111" s="236"/>
      <c r="R111" s="236" t="s">
        <v>45</v>
      </c>
      <c r="S111" s="236"/>
      <c r="T111" s="236"/>
      <c r="U111" s="236" t="s">
        <v>45</v>
      </c>
      <c r="V111" s="236"/>
      <c r="W111" s="236"/>
      <c r="X111" s="236" t="s">
        <v>45</v>
      </c>
      <c r="Y111" s="236"/>
      <c r="Z111" s="239"/>
    </row>
    <row r="112" spans="1:26" s="221" customFormat="1" ht="16.5" customHeight="1">
      <c r="A112" s="240"/>
      <c r="B112" s="241"/>
      <c r="C112" s="240"/>
      <c r="D112" s="242"/>
      <c r="E112" s="177"/>
      <c r="F112" s="177"/>
      <c r="G112" s="177"/>
      <c r="H112" s="177"/>
      <c r="I112" s="177"/>
      <c r="J112" s="177"/>
      <c r="K112" s="242"/>
      <c r="L112" s="242"/>
      <c r="M112" s="242"/>
      <c r="N112" s="235" t="s">
        <v>45</v>
      </c>
      <c r="O112" s="235" t="s">
        <v>241</v>
      </c>
      <c r="P112" s="235" t="s">
        <v>381</v>
      </c>
      <c r="Q112" s="236"/>
      <c r="R112" s="236" t="s">
        <v>45</v>
      </c>
      <c r="S112" s="236"/>
      <c r="T112" s="236"/>
      <c r="U112" s="236" t="s">
        <v>45</v>
      </c>
      <c r="V112" s="236"/>
      <c r="W112" s="236"/>
      <c r="X112" s="236" t="s">
        <v>45</v>
      </c>
      <c r="Y112" s="236"/>
      <c r="Z112" s="239"/>
    </row>
    <row r="113" spans="1:26" s="221" customFormat="1" ht="16.5" customHeight="1">
      <c r="A113" s="240"/>
      <c r="B113" s="241"/>
      <c r="C113" s="240"/>
      <c r="D113" s="242"/>
      <c r="E113" s="177"/>
      <c r="F113" s="177"/>
      <c r="G113" s="177"/>
      <c r="H113" s="177"/>
      <c r="I113" s="177"/>
      <c r="J113" s="177"/>
      <c r="K113" s="242"/>
      <c r="L113" s="242"/>
      <c r="M113" s="242"/>
      <c r="N113" s="235" t="s">
        <v>45</v>
      </c>
      <c r="O113" s="235" t="s">
        <v>244</v>
      </c>
      <c r="P113" s="235" t="s">
        <v>382</v>
      </c>
      <c r="Q113" s="236"/>
      <c r="R113" s="236" t="s">
        <v>45</v>
      </c>
      <c r="S113" s="236"/>
      <c r="T113" s="236"/>
      <c r="U113" s="236" t="s">
        <v>45</v>
      </c>
      <c r="V113" s="236"/>
      <c r="W113" s="236"/>
      <c r="X113" s="236" t="s">
        <v>45</v>
      </c>
      <c r="Y113" s="236"/>
      <c r="Z113" s="239"/>
    </row>
    <row r="114" spans="1:26" s="221" customFormat="1" ht="16.5" customHeight="1">
      <c r="A114" s="240"/>
      <c r="B114" s="241"/>
      <c r="C114" s="240"/>
      <c r="D114" s="242"/>
      <c r="E114" s="177"/>
      <c r="F114" s="177"/>
      <c r="G114" s="177"/>
      <c r="H114" s="177"/>
      <c r="I114" s="177"/>
      <c r="J114" s="177"/>
      <c r="K114" s="242"/>
      <c r="L114" s="242"/>
      <c r="M114" s="242"/>
      <c r="N114" s="235" t="s">
        <v>45</v>
      </c>
      <c r="O114" s="235" t="s">
        <v>247</v>
      </c>
      <c r="P114" s="235" t="s">
        <v>383</v>
      </c>
      <c r="Q114" s="236"/>
      <c r="R114" s="236" t="s">
        <v>45</v>
      </c>
      <c r="S114" s="236"/>
      <c r="T114" s="236"/>
      <c r="U114" s="236" t="s">
        <v>45</v>
      </c>
      <c r="V114" s="236"/>
      <c r="W114" s="236"/>
      <c r="X114" s="236" t="s">
        <v>45</v>
      </c>
      <c r="Y114" s="236"/>
      <c r="Z114" s="239"/>
    </row>
    <row r="115" spans="1:26" s="221" customFormat="1" ht="16.5" customHeight="1">
      <c r="A115" s="240"/>
      <c r="B115" s="241"/>
      <c r="C115" s="240"/>
      <c r="D115" s="242"/>
      <c r="E115" s="177"/>
      <c r="F115" s="177"/>
      <c r="G115" s="177"/>
      <c r="H115" s="177"/>
      <c r="I115" s="177"/>
      <c r="J115" s="177"/>
      <c r="K115" s="242"/>
      <c r="L115" s="242"/>
      <c r="M115" s="242"/>
      <c r="N115" s="235" t="s">
        <v>45</v>
      </c>
      <c r="O115" s="235" t="s">
        <v>205</v>
      </c>
      <c r="P115" s="235" t="s">
        <v>384</v>
      </c>
      <c r="Q115" s="236"/>
      <c r="R115" s="236" t="s">
        <v>45</v>
      </c>
      <c r="S115" s="236"/>
      <c r="T115" s="236"/>
      <c r="U115" s="236" t="s">
        <v>45</v>
      </c>
      <c r="V115" s="236"/>
      <c r="W115" s="236"/>
      <c r="X115" s="236" t="s">
        <v>45</v>
      </c>
      <c r="Y115" s="236"/>
      <c r="Z115" s="239"/>
    </row>
    <row r="116" spans="1:26" s="221" customFormat="1" ht="16.5" customHeight="1">
      <c r="A116" s="240"/>
      <c r="B116" s="241"/>
      <c r="C116" s="240"/>
      <c r="D116" s="242"/>
      <c r="E116" s="177"/>
      <c r="F116" s="177"/>
      <c r="G116" s="177"/>
      <c r="H116" s="177"/>
      <c r="I116" s="177"/>
      <c r="J116" s="177"/>
      <c r="K116" s="242"/>
      <c r="L116" s="242"/>
      <c r="M116" s="242"/>
      <c r="N116" s="235" t="s">
        <v>45</v>
      </c>
      <c r="O116" s="235" t="s">
        <v>235</v>
      </c>
      <c r="P116" s="235" t="s">
        <v>385</v>
      </c>
      <c r="Q116" s="236"/>
      <c r="R116" s="236" t="s">
        <v>45</v>
      </c>
      <c r="S116" s="236"/>
      <c r="T116" s="236"/>
      <c r="U116" s="236" t="s">
        <v>45</v>
      </c>
      <c r="V116" s="236"/>
      <c r="W116" s="236"/>
      <c r="X116" s="236" t="s">
        <v>45</v>
      </c>
      <c r="Y116" s="236"/>
      <c r="Z116" s="239"/>
    </row>
    <row r="117" spans="1:26" s="221" customFormat="1" ht="14.25" customHeight="1">
      <c r="A117" s="243" t="s">
        <v>54</v>
      </c>
      <c r="B117" s="244"/>
      <c r="C117" s="244"/>
      <c r="D117" s="236">
        <f>D55+D39+D24+D13+D8</f>
        <v>1989.7</v>
      </c>
      <c r="E117" s="236">
        <f>E55+E39+E24+E13+E8</f>
        <v>1989.7</v>
      </c>
      <c r="F117" s="236">
        <f>F55+F39+F24+F13+F8</f>
        <v>1682.0499999999997</v>
      </c>
      <c r="G117" s="236">
        <f>G55+G39+G24+G13+G8</f>
        <v>307.65</v>
      </c>
      <c r="H117" s="236"/>
      <c r="I117" s="236"/>
      <c r="J117" s="236"/>
      <c r="K117" s="236"/>
      <c r="L117" s="236"/>
      <c r="M117" s="236"/>
      <c r="N117" s="245"/>
      <c r="O117" s="246"/>
      <c r="P117" s="247"/>
      <c r="Q117" s="236">
        <v>1989.7</v>
      </c>
      <c r="R117" s="236">
        <v>1989.7</v>
      </c>
      <c r="S117" s="236">
        <v>1682.0499999999997</v>
      </c>
      <c r="T117" s="236">
        <v>307.65</v>
      </c>
      <c r="U117" s="236"/>
      <c r="V117" s="236"/>
      <c r="W117" s="236"/>
      <c r="X117" s="236"/>
      <c r="Y117" s="236"/>
      <c r="Z117" s="239"/>
    </row>
  </sheetData>
  <sheetProtection/>
  <mergeCells count="15">
    <mergeCell ref="A2:W2"/>
    <mergeCell ref="A4:M4"/>
    <mergeCell ref="N4:Z4"/>
    <mergeCell ref="A5:C5"/>
    <mergeCell ref="E5:G5"/>
    <mergeCell ref="H5:J5"/>
    <mergeCell ref="K5:M5"/>
    <mergeCell ref="N5:P5"/>
    <mergeCell ref="R5:T5"/>
    <mergeCell ref="U5:W5"/>
    <mergeCell ref="X5:Z5"/>
    <mergeCell ref="A117:C117"/>
    <mergeCell ref="N117:P117"/>
    <mergeCell ref="D5:D6"/>
    <mergeCell ref="Q5:Q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7" sqref="E7"/>
    </sheetView>
  </sheetViews>
  <sheetFormatPr defaultColWidth="8.8515625" defaultRowHeight="12.75"/>
  <cols>
    <col min="1" max="2" width="27.421875" style="208" customWidth="1"/>
    <col min="3" max="3" width="17.28125" style="209" customWidth="1"/>
    <col min="4" max="5" width="26.28125" style="210" customWidth="1"/>
    <col min="6" max="6" width="18.7109375" style="210" customWidth="1"/>
    <col min="7" max="7" width="9.140625" style="61" customWidth="1"/>
    <col min="8" max="16384" width="9.140625" style="61" bestFit="1" customWidth="1"/>
  </cols>
  <sheetData>
    <row r="1" spans="1:6" ht="12" customHeight="1">
      <c r="A1" s="211"/>
      <c r="B1" s="211"/>
      <c r="C1" s="68"/>
      <c r="D1" s="61"/>
      <c r="E1" s="61"/>
      <c r="F1" s="212" t="s">
        <v>396</v>
      </c>
    </row>
    <row r="2" spans="1:6" ht="25.5" customHeight="1">
      <c r="A2" s="213" t="s">
        <v>397</v>
      </c>
      <c r="B2" s="213"/>
      <c r="C2" s="213"/>
      <c r="D2" s="213"/>
      <c r="E2" s="213"/>
      <c r="F2" s="213"/>
    </row>
    <row r="3" spans="1:6" ht="15.75" customHeight="1">
      <c r="A3" s="141" t="s">
        <v>2</v>
      </c>
      <c r="B3" s="211"/>
      <c r="C3" s="68"/>
      <c r="D3" s="61"/>
      <c r="E3" s="61"/>
      <c r="F3" s="212" t="s">
        <v>398</v>
      </c>
    </row>
    <row r="4" spans="1:6" s="207" customFormat="1" ht="19.5" customHeight="1">
      <c r="A4" s="214" t="s">
        <v>399</v>
      </c>
      <c r="B4" s="17" t="s">
        <v>400</v>
      </c>
      <c r="C4" s="12" t="s">
        <v>401</v>
      </c>
      <c r="D4" s="13"/>
      <c r="E4" s="14"/>
      <c r="F4" s="17" t="s">
        <v>402</v>
      </c>
    </row>
    <row r="5" spans="1:6" s="207" customFormat="1" ht="19.5" customHeight="1">
      <c r="A5" s="19"/>
      <c r="B5" s="20"/>
      <c r="C5" s="72" t="s">
        <v>56</v>
      </c>
      <c r="D5" s="72" t="s">
        <v>403</v>
      </c>
      <c r="E5" s="72" t="s">
        <v>404</v>
      </c>
      <c r="F5" s="20"/>
    </row>
    <row r="6" spans="1:6" s="207" customFormat="1" ht="18.75" customHeight="1">
      <c r="A6" s="215">
        <v>1</v>
      </c>
      <c r="B6" s="215">
        <v>2</v>
      </c>
      <c r="C6" s="216">
        <v>3</v>
      </c>
      <c r="D6" s="215">
        <v>4</v>
      </c>
      <c r="E6" s="215">
        <v>5</v>
      </c>
      <c r="F6" s="215">
        <v>6</v>
      </c>
    </row>
    <row r="7" spans="1:6" ht="18.75" customHeight="1">
      <c r="A7" s="175">
        <v>10</v>
      </c>
      <c r="B7" s="217"/>
      <c r="C7" s="218">
        <v>10</v>
      </c>
      <c r="D7" s="217"/>
      <c r="E7" s="218">
        <v>10</v>
      </c>
      <c r="F7" s="217"/>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40"/>
  <sheetViews>
    <sheetView workbookViewId="0" topLeftCell="A49">
      <selection activeCell="H55" sqref="H55:H58"/>
    </sheetView>
  </sheetViews>
  <sheetFormatPr defaultColWidth="8.8515625" defaultRowHeight="14.25" customHeight="1"/>
  <cols>
    <col min="1" max="3" width="14.8515625" style="79" customWidth="1"/>
    <col min="4" max="5" width="15.140625" style="79" bestFit="1" customWidth="1"/>
    <col min="6" max="7" width="14.28125" style="79" customWidth="1"/>
    <col min="8" max="9" width="12.140625" style="68" customWidth="1"/>
    <col min="10" max="10" width="14.57421875" style="68" customWidth="1"/>
    <col min="11" max="26" width="12.140625" style="68" customWidth="1"/>
    <col min="27" max="27" width="9.140625" style="61" customWidth="1"/>
    <col min="28" max="16384" width="9.140625" style="61" bestFit="1" customWidth="1"/>
  </cols>
  <sheetData>
    <row r="1" ht="12" customHeight="1">
      <c r="Z1" s="199" t="s">
        <v>405</v>
      </c>
    </row>
    <row r="2" spans="1:26" ht="39" customHeight="1">
      <c r="A2" s="140" t="s">
        <v>406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row>
    <row r="3" spans="1:26" ht="18" customHeight="1">
      <c r="A3" s="141" t="s">
        <v>2</v>
      </c>
      <c r="H3" s="61"/>
      <c r="I3" s="61"/>
      <c r="J3" s="61"/>
      <c r="K3" s="61"/>
      <c r="L3" s="61"/>
      <c r="M3" s="61"/>
      <c r="N3" s="61"/>
      <c r="O3" s="61"/>
      <c r="P3" s="61"/>
      <c r="Q3" s="61"/>
      <c r="R3" s="61"/>
      <c r="S3" s="61"/>
      <c r="Z3" s="67" t="s">
        <v>3</v>
      </c>
    </row>
    <row r="4" spans="1:26" ht="13.5">
      <c r="A4" s="178" t="s">
        <v>407</v>
      </c>
      <c r="B4" s="178" t="s">
        <v>408</v>
      </c>
      <c r="C4" s="178" t="s">
        <v>409</v>
      </c>
      <c r="D4" s="178" t="s">
        <v>410</v>
      </c>
      <c r="E4" s="178" t="s">
        <v>411</v>
      </c>
      <c r="F4" s="178" t="s">
        <v>412</v>
      </c>
      <c r="G4" s="178" t="s">
        <v>413</v>
      </c>
      <c r="H4" s="86" t="s">
        <v>414</v>
      </c>
      <c r="I4" s="86"/>
      <c r="J4" s="86"/>
      <c r="K4" s="86"/>
      <c r="L4" s="86"/>
      <c r="M4" s="86"/>
      <c r="N4" s="86"/>
      <c r="O4" s="86"/>
      <c r="P4" s="86"/>
      <c r="Q4" s="86"/>
      <c r="R4" s="86"/>
      <c r="S4" s="86"/>
      <c r="T4" s="86"/>
      <c r="U4" s="86"/>
      <c r="V4" s="86"/>
      <c r="W4" s="86"/>
      <c r="X4" s="86"/>
      <c r="Y4" s="86"/>
      <c r="Z4" s="86"/>
    </row>
    <row r="5" spans="1:26" ht="13.5">
      <c r="A5" s="178"/>
      <c r="B5" s="178"/>
      <c r="C5" s="178"/>
      <c r="D5" s="178"/>
      <c r="E5" s="178"/>
      <c r="F5" s="178"/>
      <c r="G5" s="178"/>
      <c r="H5" s="179" t="s">
        <v>415</v>
      </c>
      <c r="I5" s="179"/>
      <c r="J5" s="179"/>
      <c r="K5" s="179"/>
      <c r="L5" s="179"/>
      <c r="M5" s="179"/>
      <c r="N5" s="179"/>
      <c r="O5" s="179"/>
      <c r="P5" s="179"/>
      <c r="Q5" s="182" t="s">
        <v>416</v>
      </c>
      <c r="R5" s="183"/>
      <c r="S5" s="184"/>
      <c r="T5" s="185" t="s">
        <v>60</v>
      </c>
      <c r="U5" s="186" t="s">
        <v>61</v>
      </c>
      <c r="V5" s="187"/>
      <c r="W5" s="187"/>
      <c r="X5" s="187"/>
      <c r="Y5" s="187"/>
      <c r="Z5" s="200"/>
    </row>
    <row r="6" spans="1:26" ht="15.75" customHeight="1">
      <c r="A6" s="178"/>
      <c r="B6" s="178"/>
      <c r="C6" s="178"/>
      <c r="D6" s="178"/>
      <c r="E6" s="178"/>
      <c r="F6" s="178"/>
      <c r="G6" s="178"/>
      <c r="H6" s="86" t="s">
        <v>417</v>
      </c>
      <c r="I6" s="179" t="s">
        <v>418</v>
      </c>
      <c r="J6" s="179"/>
      <c r="K6" s="179"/>
      <c r="L6" s="179"/>
      <c r="M6" s="179"/>
      <c r="N6" s="179"/>
      <c r="O6" s="179" t="s">
        <v>58</v>
      </c>
      <c r="P6" s="179" t="s">
        <v>59</v>
      </c>
      <c r="Q6" s="188"/>
      <c r="R6" s="189"/>
      <c r="S6" s="190"/>
      <c r="T6" s="191"/>
      <c r="U6" s="192"/>
      <c r="V6" s="193"/>
      <c r="W6" s="193"/>
      <c r="X6" s="193"/>
      <c r="Y6" s="193"/>
      <c r="Z6" s="201"/>
    </row>
    <row r="7" spans="1:26" ht="13.5" customHeight="1">
      <c r="A7" s="178"/>
      <c r="B7" s="178"/>
      <c r="C7" s="178"/>
      <c r="D7" s="178"/>
      <c r="E7" s="178"/>
      <c r="F7" s="178"/>
      <c r="G7" s="178"/>
      <c r="H7" s="86"/>
      <c r="I7" s="86" t="s">
        <v>419</v>
      </c>
      <c r="J7" s="86"/>
      <c r="K7" s="86" t="s">
        <v>420</v>
      </c>
      <c r="L7" s="86" t="s">
        <v>421</v>
      </c>
      <c r="M7" s="86" t="s">
        <v>422</v>
      </c>
      <c r="N7" s="86" t="s">
        <v>423</v>
      </c>
      <c r="O7" s="179"/>
      <c r="P7" s="179"/>
      <c r="Q7" s="194" t="s">
        <v>57</v>
      </c>
      <c r="R7" s="195" t="s">
        <v>58</v>
      </c>
      <c r="S7" s="195" t="s">
        <v>59</v>
      </c>
      <c r="T7" s="191"/>
      <c r="U7" s="86" t="s">
        <v>56</v>
      </c>
      <c r="V7" s="86" t="s">
        <v>62</v>
      </c>
      <c r="W7" s="86" t="s">
        <v>63</v>
      </c>
      <c r="X7" s="86" t="s">
        <v>64</v>
      </c>
      <c r="Y7" s="86" t="s">
        <v>65</v>
      </c>
      <c r="Z7" s="86" t="s">
        <v>66</v>
      </c>
    </row>
    <row r="8" spans="1:26" ht="27">
      <c r="A8" s="178"/>
      <c r="B8" s="178"/>
      <c r="C8" s="178"/>
      <c r="D8" s="178"/>
      <c r="E8" s="178"/>
      <c r="F8" s="178"/>
      <c r="G8" s="178"/>
      <c r="H8" s="86"/>
      <c r="I8" s="86" t="s">
        <v>56</v>
      </c>
      <c r="J8" s="86" t="s">
        <v>424</v>
      </c>
      <c r="K8" s="86"/>
      <c r="L8" s="86"/>
      <c r="M8" s="86"/>
      <c r="N8" s="86"/>
      <c r="O8" s="179"/>
      <c r="P8" s="179"/>
      <c r="Q8" s="196"/>
      <c r="R8" s="197"/>
      <c r="S8" s="197"/>
      <c r="T8" s="198"/>
      <c r="U8" s="86"/>
      <c r="V8" s="86"/>
      <c r="W8" s="86"/>
      <c r="X8" s="86"/>
      <c r="Y8" s="86"/>
      <c r="Z8" s="86"/>
    </row>
    <row r="9" spans="1:26" ht="13.5" customHeight="1">
      <c r="A9" s="180" t="s">
        <v>190</v>
      </c>
      <c r="B9" s="180" t="s">
        <v>191</v>
      </c>
      <c r="C9" s="180" t="s">
        <v>192</v>
      </c>
      <c r="D9" s="180" t="s">
        <v>193</v>
      </c>
      <c r="E9" s="180" t="s">
        <v>194</v>
      </c>
      <c r="F9" s="180" t="s">
        <v>195</v>
      </c>
      <c r="G9" s="180" t="s">
        <v>196</v>
      </c>
      <c r="H9" s="180" t="s">
        <v>203</v>
      </c>
      <c r="I9" s="180" t="s">
        <v>204</v>
      </c>
      <c r="J9" s="180" t="s">
        <v>205</v>
      </c>
      <c r="K9" s="180" t="s">
        <v>206</v>
      </c>
      <c r="L9" s="180" t="s">
        <v>207</v>
      </c>
      <c r="M9" s="180" t="s">
        <v>208</v>
      </c>
      <c r="N9" s="180" t="s">
        <v>209</v>
      </c>
      <c r="O9" s="180" t="s">
        <v>210</v>
      </c>
      <c r="P9" s="180" t="s">
        <v>211</v>
      </c>
      <c r="Q9" s="180" t="s">
        <v>212</v>
      </c>
      <c r="R9" s="180" t="s">
        <v>213</v>
      </c>
      <c r="S9" s="180" t="s">
        <v>214</v>
      </c>
      <c r="T9" s="180" t="s">
        <v>215</v>
      </c>
      <c r="U9" s="180" t="s">
        <v>216</v>
      </c>
      <c r="V9" s="180" t="s">
        <v>217</v>
      </c>
      <c r="W9" s="180" t="s">
        <v>218</v>
      </c>
      <c r="X9" s="180" t="s">
        <v>219</v>
      </c>
      <c r="Y9" s="180" t="s">
        <v>220</v>
      </c>
      <c r="Z9" s="180" t="s">
        <v>221</v>
      </c>
    </row>
    <row r="10" spans="1:26" s="158" customFormat="1" ht="21" customHeight="1">
      <c r="A10" s="181" t="s">
        <v>68</v>
      </c>
      <c r="B10" s="181"/>
      <c r="C10" s="181"/>
      <c r="D10" s="181"/>
      <c r="E10" s="181"/>
      <c r="F10" s="181"/>
      <c r="G10" s="181"/>
      <c r="H10" s="172">
        <v>1682.0626960000002</v>
      </c>
      <c r="I10" s="172">
        <v>1682.0626960000002</v>
      </c>
      <c r="J10" s="172"/>
      <c r="K10" s="172"/>
      <c r="L10" s="172"/>
      <c r="M10" s="172"/>
      <c r="N10" s="172">
        <v>1682.0626960000002</v>
      </c>
      <c r="O10" s="76"/>
      <c r="P10" s="76"/>
      <c r="Q10" s="172"/>
      <c r="R10" s="172"/>
      <c r="S10" s="172"/>
      <c r="T10" s="172"/>
      <c r="U10" s="172"/>
      <c r="V10" s="172"/>
      <c r="W10" s="172"/>
      <c r="X10" s="172"/>
      <c r="Y10" s="172"/>
      <c r="Z10" s="172"/>
    </row>
    <row r="11" spans="1:26" s="158" customFormat="1" ht="21" customHeight="1">
      <c r="A11" s="181" t="s">
        <v>70</v>
      </c>
      <c r="B11" s="23" t="s">
        <v>45</v>
      </c>
      <c r="C11" s="23" t="s">
        <v>45</v>
      </c>
      <c r="D11" s="23" t="s">
        <v>45</v>
      </c>
      <c r="E11" s="23" t="s">
        <v>45</v>
      </c>
      <c r="F11" s="23" t="s">
        <v>45</v>
      </c>
      <c r="G11" s="23" t="s">
        <v>45</v>
      </c>
      <c r="H11" s="172">
        <f>SUM(H12:H29)</f>
        <v>224.71719900000005</v>
      </c>
      <c r="I11" s="172">
        <f>SUM(I12:I29)</f>
        <v>224.71719900000005</v>
      </c>
      <c r="J11" s="172"/>
      <c r="K11" s="172"/>
      <c r="L11" s="172"/>
      <c r="M11" s="172"/>
      <c r="N11" s="172">
        <f>SUM(N12:N29)</f>
        <v>224.71719900000005</v>
      </c>
      <c r="O11" s="76"/>
      <c r="P11" s="76"/>
      <c r="Q11" s="172"/>
      <c r="R11" s="172"/>
      <c r="S11" s="172"/>
      <c r="T11" s="172"/>
      <c r="U11" s="172"/>
      <c r="V11" s="172"/>
      <c r="W11" s="172"/>
      <c r="X11" s="172"/>
      <c r="Y11" s="172"/>
      <c r="Z11" s="172"/>
    </row>
    <row r="12" spans="1:26" s="158" customFormat="1" ht="27.75" customHeight="1">
      <c r="A12" s="23" t="s">
        <v>425</v>
      </c>
      <c r="B12" s="23" t="s">
        <v>426</v>
      </c>
      <c r="C12" s="23" t="s">
        <v>427</v>
      </c>
      <c r="D12" s="23" t="s">
        <v>100</v>
      </c>
      <c r="E12" s="23" t="s">
        <v>428</v>
      </c>
      <c r="F12" s="23" t="s">
        <v>429</v>
      </c>
      <c r="G12" s="23" t="s">
        <v>430</v>
      </c>
      <c r="H12" s="172">
        <v>46.8168</v>
      </c>
      <c r="I12" s="172">
        <v>46.8168</v>
      </c>
      <c r="J12" s="172"/>
      <c r="K12" s="172"/>
      <c r="L12" s="172"/>
      <c r="M12" s="172"/>
      <c r="N12" s="172">
        <v>46.8168</v>
      </c>
      <c r="O12" s="177"/>
      <c r="P12" s="177"/>
      <c r="Q12" s="172"/>
      <c r="R12" s="172"/>
      <c r="S12" s="172"/>
      <c r="T12" s="172"/>
      <c r="U12" s="172"/>
      <c r="V12" s="172"/>
      <c r="W12" s="172"/>
      <c r="X12" s="172"/>
      <c r="Y12" s="177"/>
      <c r="Z12" s="177"/>
    </row>
    <row r="13" spans="1:26" s="158" customFormat="1" ht="27.75" customHeight="1">
      <c r="A13" s="23" t="s">
        <v>425</v>
      </c>
      <c r="B13" s="23" t="s">
        <v>426</v>
      </c>
      <c r="C13" s="23" t="s">
        <v>427</v>
      </c>
      <c r="D13" s="23" t="s">
        <v>100</v>
      </c>
      <c r="E13" s="23" t="s">
        <v>428</v>
      </c>
      <c r="F13" s="23" t="s">
        <v>431</v>
      </c>
      <c r="G13" s="23" t="s">
        <v>432</v>
      </c>
      <c r="H13" s="172">
        <v>76.67994</v>
      </c>
      <c r="I13" s="172">
        <v>76.67994</v>
      </c>
      <c r="J13" s="172"/>
      <c r="K13" s="172"/>
      <c r="L13" s="172"/>
      <c r="M13" s="172"/>
      <c r="N13" s="172">
        <v>76.67994</v>
      </c>
      <c r="O13" s="177"/>
      <c r="P13" s="177"/>
      <c r="Q13" s="172"/>
      <c r="R13" s="172"/>
      <c r="S13" s="172"/>
      <c r="T13" s="172"/>
      <c r="U13" s="172"/>
      <c r="V13" s="172"/>
      <c r="W13" s="172"/>
      <c r="X13" s="172"/>
      <c r="Y13" s="177"/>
      <c r="Z13" s="177"/>
    </row>
    <row r="14" spans="1:26" s="158" customFormat="1" ht="27.75" customHeight="1">
      <c r="A14" s="23" t="s">
        <v>425</v>
      </c>
      <c r="B14" s="23" t="s">
        <v>426</v>
      </c>
      <c r="C14" s="23" t="s">
        <v>427</v>
      </c>
      <c r="D14" s="23" t="s">
        <v>100</v>
      </c>
      <c r="E14" s="23" t="s">
        <v>428</v>
      </c>
      <c r="F14" s="23" t="s">
        <v>431</v>
      </c>
      <c r="G14" s="23" t="s">
        <v>432</v>
      </c>
      <c r="H14" s="172">
        <v>7.2</v>
      </c>
      <c r="I14" s="172">
        <v>7.2</v>
      </c>
      <c r="J14" s="172"/>
      <c r="K14" s="172"/>
      <c r="L14" s="172"/>
      <c r="M14" s="172"/>
      <c r="N14" s="172">
        <v>7.2</v>
      </c>
      <c r="O14" s="177"/>
      <c r="P14" s="177"/>
      <c r="Q14" s="172"/>
      <c r="R14" s="172"/>
      <c r="S14" s="172"/>
      <c r="T14" s="172"/>
      <c r="U14" s="172"/>
      <c r="V14" s="172"/>
      <c r="W14" s="172"/>
      <c r="X14" s="172"/>
      <c r="Y14" s="177"/>
      <c r="Z14" s="177"/>
    </row>
    <row r="15" spans="1:26" s="158" customFormat="1" ht="27.75" customHeight="1">
      <c r="A15" s="23" t="s">
        <v>425</v>
      </c>
      <c r="B15" s="23" t="s">
        <v>426</v>
      </c>
      <c r="C15" s="23" t="s">
        <v>427</v>
      </c>
      <c r="D15" s="23" t="s">
        <v>100</v>
      </c>
      <c r="E15" s="23" t="s">
        <v>428</v>
      </c>
      <c r="F15" s="23" t="s">
        <v>433</v>
      </c>
      <c r="G15" s="23" t="s">
        <v>434</v>
      </c>
      <c r="H15" s="172">
        <v>3.9014</v>
      </c>
      <c r="I15" s="172">
        <v>3.9014</v>
      </c>
      <c r="J15" s="172"/>
      <c r="K15" s="172"/>
      <c r="L15" s="172"/>
      <c r="M15" s="172"/>
      <c r="N15" s="172">
        <v>3.9014</v>
      </c>
      <c r="O15" s="177"/>
      <c r="P15" s="177"/>
      <c r="Q15" s="172"/>
      <c r="R15" s="172"/>
      <c r="S15" s="172"/>
      <c r="T15" s="172"/>
      <c r="U15" s="172"/>
      <c r="V15" s="172"/>
      <c r="W15" s="172"/>
      <c r="X15" s="172"/>
      <c r="Y15" s="177"/>
      <c r="Z15" s="177"/>
    </row>
    <row r="16" spans="1:26" s="158" customFormat="1" ht="27.75" customHeight="1">
      <c r="A16" s="23" t="s">
        <v>425</v>
      </c>
      <c r="B16" s="23" t="s">
        <v>435</v>
      </c>
      <c r="C16" s="23" t="s">
        <v>436</v>
      </c>
      <c r="D16" s="23" t="s">
        <v>100</v>
      </c>
      <c r="E16" s="23" t="s">
        <v>428</v>
      </c>
      <c r="F16" s="23" t="s">
        <v>431</v>
      </c>
      <c r="G16" s="23" t="s">
        <v>432</v>
      </c>
      <c r="H16" s="172">
        <v>13.626</v>
      </c>
      <c r="I16" s="172">
        <v>13.626</v>
      </c>
      <c r="J16" s="172"/>
      <c r="K16" s="172"/>
      <c r="L16" s="172"/>
      <c r="M16" s="172"/>
      <c r="N16" s="172">
        <v>13.626</v>
      </c>
      <c r="O16" s="177"/>
      <c r="P16" s="177"/>
      <c r="Q16" s="172"/>
      <c r="R16" s="172"/>
      <c r="S16" s="172"/>
      <c r="T16" s="172"/>
      <c r="U16" s="172"/>
      <c r="V16" s="172"/>
      <c r="W16" s="172"/>
      <c r="X16" s="172"/>
      <c r="Y16" s="177"/>
      <c r="Z16" s="177"/>
    </row>
    <row r="17" spans="1:26" s="158" customFormat="1" ht="27.75" customHeight="1">
      <c r="A17" s="23" t="s">
        <v>425</v>
      </c>
      <c r="B17" s="23" t="s">
        <v>437</v>
      </c>
      <c r="C17" s="23" t="s">
        <v>438</v>
      </c>
      <c r="D17" s="23" t="s">
        <v>115</v>
      </c>
      <c r="E17" s="23" t="s">
        <v>439</v>
      </c>
      <c r="F17" s="23" t="s">
        <v>440</v>
      </c>
      <c r="G17" s="23" t="s">
        <v>441</v>
      </c>
      <c r="H17" s="172">
        <v>18.162262</v>
      </c>
      <c r="I17" s="172">
        <v>18.162262</v>
      </c>
      <c r="J17" s="172"/>
      <c r="K17" s="172"/>
      <c r="L17" s="172"/>
      <c r="M17" s="172"/>
      <c r="N17" s="172">
        <v>18.162262</v>
      </c>
      <c r="O17" s="177"/>
      <c r="P17" s="177"/>
      <c r="Q17" s="172"/>
      <c r="R17" s="172"/>
      <c r="S17" s="172"/>
      <c r="T17" s="172"/>
      <c r="U17" s="172"/>
      <c r="V17" s="172"/>
      <c r="W17" s="172"/>
      <c r="X17" s="172"/>
      <c r="Y17" s="177"/>
      <c r="Z17" s="177"/>
    </row>
    <row r="18" spans="1:26" s="158" customFormat="1" ht="27.75" customHeight="1">
      <c r="A18" s="23" t="s">
        <v>425</v>
      </c>
      <c r="B18" s="23" t="s">
        <v>437</v>
      </c>
      <c r="C18" s="23" t="s">
        <v>438</v>
      </c>
      <c r="D18" s="23" t="s">
        <v>129</v>
      </c>
      <c r="E18" s="23" t="s">
        <v>442</v>
      </c>
      <c r="F18" s="23" t="s">
        <v>443</v>
      </c>
      <c r="G18" s="23" t="s">
        <v>444</v>
      </c>
      <c r="H18" s="172">
        <v>8.00173</v>
      </c>
      <c r="I18" s="172">
        <v>8.00173</v>
      </c>
      <c r="J18" s="172"/>
      <c r="K18" s="172"/>
      <c r="L18" s="172"/>
      <c r="M18" s="172"/>
      <c r="N18" s="172">
        <v>8.00173</v>
      </c>
      <c r="O18" s="177"/>
      <c r="P18" s="177"/>
      <c r="Q18" s="172"/>
      <c r="R18" s="172"/>
      <c r="S18" s="172"/>
      <c r="T18" s="172"/>
      <c r="U18" s="172"/>
      <c r="V18" s="172"/>
      <c r="W18" s="172"/>
      <c r="X18" s="172"/>
      <c r="Y18" s="177"/>
      <c r="Z18" s="177"/>
    </row>
    <row r="19" spans="1:26" s="158" customFormat="1" ht="27.75" customHeight="1">
      <c r="A19" s="23" t="s">
        <v>425</v>
      </c>
      <c r="B19" s="23" t="s">
        <v>437</v>
      </c>
      <c r="C19" s="23" t="s">
        <v>438</v>
      </c>
      <c r="D19" s="23" t="s">
        <v>133</v>
      </c>
      <c r="E19" s="23" t="s">
        <v>445</v>
      </c>
      <c r="F19" s="23" t="s">
        <v>446</v>
      </c>
      <c r="G19" s="23" t="s">
        <v>447</v>
      </c>
      <c r="H19" s="172">
        <v>0.328838</v>
      </c>
      <c r="I19" s="172">
        <v>0.328838</v>
      </c>
      <c r="J19" s="172"/>
      <c r="K19" s="172"/>
      <c r="L19" s="172"/>
      <c r="M19" s="172"/>
      <c r="N19" s="172">
        <v>0.328838</v>
      </c>
      <c r="O19" s="177"/>
      <c r="P19" s="177"/>
      <c r="Q19" s="172"/>
      <c r="R19" s="172"/>
      <c r="S19" s="172"/>
      <c r="T19" s="172"/>
      <c r="U19" s="172"/>
      <c r="V19" s="172"/>
      <c r="W19" s="172"/>
      <c r="X19" s="172"/>
      <c r="Y19" s="177"/>
      <c r="Z19" s="177"/>
    </row>
    <row r="20" spans="1:26" s="158" customFormat="1" ht="27.75" customHeight="1">
      <c r="A20" s="23" t="s">
        <v>425</v>
      </c>
      <c r="B20" s="23" t="s">
        <v>437</v>
      </c>
      <c r="C20" s="23" t="s">
        <v>438</v>
      </c>
      <c r="D20" s="23" t="s">
        <v>133</v>
      </c>
      <c r="E20" s="23" t="s">
        <v>445</v>
      </c>
      <c r="F20" s="23" t="s">
        <v>446</v>
      </c>
      <c r="G20" s="23" t="s">
        <v>447</v>
      </c>
      <c r="H20" s="172">
        <v>0.532</v>
      </c>
      <c r="I20" s="172">
        <v>0.532</v>
      </c>
      <c r="J20" s="172"/>
      <c r="K20" s="172"/>
      <c r="L20" s="172"/>
      <c r="M20" s="172"/>
      <c r="N20" s="172">
        <v>0.532</v>
      </c>
      <c r="O20" s="177"/>
      <c r="P20" s="177"/>
      <c r="Q20" s="172"/>
      <c r="R20" s="172"/>
      <c r="S20" s="172"/>
      <c r="T20" s="172"/>
      <c r="U20" s="172"/>
      <c r="V20" s="172"/>
      <c r="W20" s="172"/>
      <c r="X20" s="172"/>
      <c r="Y20" s="177"/>
      <c r="Z20" s="177"/>
    </row>
    <row r="21" spans="1:26" s="158" customFormat="1" ht="27.75" customHeight="1">
      <c r="A21" s="23" t="s">
        <v>425</v>
      </c>
      <c r="B21" s="23" t="s">
        <v>448</v>
      </c>
      <c r="C21" s="23" t="s">
        <v>449</v>
      </c>
      <c r="D21" s="23" t="s">
        <v>148</v>
      </c>
      <c r="E21" s="23" t="s">
        <v>449</v>
      </c>
      <c r="F21" s="23" t="s">
        <v>450</v>
      </c>
      <c r="G21" s="23" t="s">
        <v>449</v>
      </c>
      <c r="H21" s="172">
        <v>13.153529</v>
      </c>
      <c r="I21" s="172">
        <v>13.153529</v>
      </c>
      <c r="J21" s="172"/>
      <c r="K21" s="172"/>
      <c r="L21" s="172"/>
      <c r="M21" s="172"/>
      <c r="N21" s="172">
        <v>13.153529</v>
      </c>
      <c r="O21" s="177"/>
      <c r="P21" s="177"/>
      <c r="Q21" s="172"/>
      <c r="R21" s="172"/>
      <c r="S21" s="172"/>
      <c r="T21" s="172"/>
      <c r="U21" s="172"/>
      <c r="V21" s="172"/>
      <c r="W21" s="172"/>
      <c r="X21" s="172"/>
      <c r="Y21" s="177"/>
      <c r="Z21" s="177"/>
    </row>
    <row r="22" spans="1:26" s="158" customFormat="1" ht="27.75" customHeight="1">
      <c r="A22" s="23" t="s">
        <v>425</v>
      </c>
      <c r="B22" s="23" t="s">
        <v>451</v>
      </c>
      <c r="C22" s="23" t="s">
        <v>452</v>
      </c>
      <c r="D22" s="23" t="s">
        <v>111</v>
      </c>
      <c r="E22" s="23" t="s">
        <v>453</v>
      </c>
      <c r="F22" s="23" t="s">
        <v>454</v>
      </c>
      <c r="G22" s="23" t="s">
        <v>455</v>
      </c>
      <c r="H22" s="172">
        <v>0.16</v>
      </c>
      <c r="I22" s="172">
        <v>0.16</v>
      </c>
      <c r="J22" s="172"/>
      <c r="K22" s="172"/>
      <c r="L22" s="172"/>
      <c r="M22" s="172"/>
      <c r="N22" s="172">
        <v>0.16</v>
      </c>
      <c r="O22" s="177"/>
      <c r="P22" s="177"/>
      <c r="Q22" s="172"/>
      <c r="R22" s="172"/>
      <c r="S22" s="172"/>
      <c r="T22" s="172"/>
      <c r="U22" s="172"/>
      <c r="V22" s="172"/>
      <c r="W22" s="172"/>
      <c r="X22" s="172"/>
      <c r="Y22" s="177"/>
      <c r="Z22" s="177"/>
    </row>
    <row r="23" spans="1:26" s="158" customFormat="1" ht="27.75" customHeight="1">
      <c r="A23" s="23" t="s">
        <v>425</v>
      </c>
      <c r="B23" s="23" t="s">
        <v>451</v>
      </c>
      <c r="C23" s="23" t="s">
        <v>452</v>
      </c>
      <c r="D23" s="23" t="s">
        <v>100</v>
      </c>
      <c r="E23" s="23" t="s">
        <v>428</v>
      </c>
      <c r="F23" s="23" t="s">
        <v>456</v>
      </c>
      <c r="G23" s="23" t="s">
        <v>457</v>
      </c>
      <c r="H23" s="172">
        <v>1.05</v>
      </c>
      <c r="I23" s="172">
        <v>1.05</v>
      </c>
      <c r="J23" s="172"/>
      <c r="K23" s="172"/>
      <c r="L23" s="172"/>
      <c r="M23" s="172"/>
      <c r="N23" s="172">
        <v>1.05</v>
      </c>
      <c r="O23" s="177"/>
      <c r="P23" s="177"/>
      <c r="Q23" s="172"/>
      <c r="R23" s="172"/>
      <c r="S23" s="172"/>
      <c r="T23" s="172"/>
      <c r="U23" s="172"/>
      <c r="V23" s="172"/>
      <c r="W23" s="172"/>
      <c r="X23" s="172"/>
      <c r="Y23" s="177"/>
      <c r="Z23" s="177"/>
    </row>
    <row r="24" spans="1:26" s="158" customFormat="1" ht="27.75" customHeight="1">
      <c r="A24" s="23" t="s">
        <v>425</v>
      </c>
      <c r="B24" s="23" t="s">
        <v>451</v>
      </c>
      <c r="C24" s="23" t="s">
        <v>452</v>
      </c>
      <c r="D24" s="23" t="s">
        <v>100</v>
      </c>
      <c r="E24" s="23" t="s">
        <v>428</v>
      </c>
      <c r="F24" s="23" t="s">
        <v>458</v>
      </c>
      <c r="G24" s="23" t="s">
        <v>459</v>
      </c>
      <c r="H24" s="172">
        <v>0.75</v>
      </c>
      <c r="I24" s="172">
        <v>0.75</v>
      </c>
      <c r="J24" s="172"/>
      <c r="K24" s="172"/>
      <c r="L24" s="172"/>
      <c r="M24" s="172"/>
      <c r="N24" s="172">
        <v>0.75</v>
      </c>
      <c r="O24" s="177"/>
      <c r="P24" s="177"/>
      <c r="Q24" s="172"/>
      <c r="R24" s="172"/>
      <c r="S24" s="172"/>
      <c r="T24" s="172"/>
      <c r="U24" s="172"/>
      <c r="V24" s="172"/>
      <c r="W24" s="172"/>
      <c r="X24" s="172"/>
      <c r="Y24" s="177"/>
      <c r="Z24" s="177"/>
    </row>
    <row r="25" spans="1:26" s="158" customFormat="1" ht="27.75" customHeight="1">
      <c r="A25" s="23" t="s">
        <v>425</v>
      </c>
      <c r="B25" s="23" t="s">
        <v>451</v>
      </c>
      <c r="C25" s="23" t="s">
        <v>452</v>
      </c>
      <c r="D25" s="23" t="s">
        <v>100</v>
      </c>
      <c r="E25" s="23" t="s">
        <v>428</v>
      </c>
      <c r="F25" s="23" t="s">
        <v>460</v>
      </c>
      <c r="G25" s="23" t="s">
        <v>461</v>
      </c>
      <c r="H25" s="172">
        <v>1.17042</v>
      </c>
      <c r="I25" s="172">
        <v>1.17042</v>
      </c>
      <c r="J25" s="172"/>
      <c r="K25" s="172"/>
      <c r="L25" s="172"/>
      <c r="M25" s="172"/>
      <c r="N25" s="172">
        <v>1.17042</v>
      </c>
      <c r="O25" s="177"/>
      <c r="P25" s="177"/>
      <c r="Q25" s="172"/>
      <c r="R25" s="172"/>
      <c r="S25" s="172"/>
      <c r="T25" s="172"/>
      <c r="U25" s="172"/>
      <c r="V25" s="172"/>
      <c r="W25" s="172"/>
      <c r="X25" s="172"/>
      <c r="Y25" s="177"/>
      <c r="Z25" s="177"/>
    </row>
    <row r="26" spans="1:26" s="158" customFormat="1" ht="27.75" customHeight="1">
      <c r="A26" s="23" t="s">
        <v>425</v>
      </c>
      <c r="B26" s="23" t="s">
        <v>462</v>
      </c>
      <c r="C26" s="23" t="s">
        <v>463</v>
      </c>
      <c r="D26" s="23" t="s">
        <v>100</v>
      </c>
      <c r="E26" s="23" t="s">
        <v>428</v>
      </c>
      <c r="F26" s="23" t="s">
        <v>464</v>
      </c>
      <c r="G26" s="23" t="s">
        <v>463</v>
      </c>
      <c r="H26" s="172">
        <v>5</v>
      </c>
      <c r="I26" s="172">
        <v>5</v>
      </c>
      <c r="J26" s="172"/>
      <c r="K26" s="172"/>
      <c r="L26" s="172"/>
      <c r="M26" s="172"/>
      <c r="N26" s="172">
        <v>5</v>
      </c>
      <c r="O26" s="177"/>
      <c r="P26" s="177"/>
      <c r="Q26" s="172"/>
      <c r="R26" s="172"/>
      <c r="S26" s="172"/>
      <c r="T26" s="172"/>
      <c r="U26" s="172"/>
      <c r="V26" s="172"/>
      <c r="W26" s="172"/>
      <c r="X26" s="172"/>
      <c r="Y26" s="177"/>
      <c r="Z26" s="177"/>
    </row>
    <row r="27" spans="1:26" s="158" customFormat="1" ht="27.75" customHeight="1">
      <c r="A27" s="23" t="s">
        <v>425</v>
      </c>
      <c r="B27" s="23" t="s">
        <v>465</v>
      </c>
      <c r="C27" s="23" t="s">
        <v>466</v>
      </c>
      <c r="D27" s="23" t="s">
        <v>100</v>
      </c>
      <c r="E27" s="23" t="s">
        <v>428</v>
      </c>
      <c r="F27" s="23" t="s">
        <v>467</v>
      </c>
      <c r="G27" s="23" t="s">
        <v>468</v>
      </c>
      <c r="H27" s="172">
        <v>10.8</v>
      </c>
      <c r="I27" s="172">
        <v>10.8</v>
      </c>
      <c r="J27" s="172"/>
      <c r="K27" s="172"/>
      <c r="L27" s="172"/>
      <c r="M27" s="172"/>
      <c r="N27" s="172">
        <v>10.8</v>
      </c>
      <c r="O27" s="177"/>
      <c r="P27" s="177"/>
      <c r="Q27" s="172"/>
      <c r="R27" s="172"/>
      <c r="S27" s="172"/>
      <c r="T27" s="172"/>
      <c r="U27" s="172"/>
      <c r="V27" s="172"/>
      <c r="W27" s="172"/>
      <c r="X27" s="172"/>
      <c r="Y27" s="177"/>
      <c r="Z27" s="177"/>
    </row>
    <row r="28" spans="1:26" s="158" customFormat="1" ht="27.75" customHeight="1">
      <c r="A28" s="23" t="s">
        <v>425</v>
      </c>
      <c r="B28" s="23" t="s">
        <v>469</v>
      </c>
      <c r="C28" s="23" t="s">
        <v>470</v>
      </c>
      <c r="D28" s="23" t="s">
        <v>111</v>
      </c>
      <c r="E28" s="23" t="s">
        <v>453</v>
      </c>
      <c r="F28" s="23" t="s">
        <v>471</v>
      </c>
      <c r="G28" s="23" t="s">
        <v>470</v>
      </c>
      <c r="H28" s="172">
        <v>16.99296</v>
      </c>
      <c r="I28" s="172">
        <v>16.99296</v>
      </c>
      <c r="J28" s="172"/>
      <c r="K28" s="172"/>
      <c r="L28" s="172"/>
      <c r="M28" s="172"/>
      <c r="N28" s="172">
        <v>16.99296</v>
      </c>
      <c r="O28" s="177"/>
      <c r="P28" s="177"/>
      <c r="Q28" s="172"/>
      <c r="R28" s="172"/>
      <c r="S28" s="172"/>
      <c r="T28" s="172"/>
      <c r="U28" s="172"/>
      <c r="V28" s="172"/>
      <c r="W28" s="172"/>
      <c r="X28" s="172"/>
      <c r="Y28" s="177"/>
      <c r="Z28" s="177"/>
    </row>
    <row r="29" spans="1:26" s="158" customFormat="1" ht="27.75" customHeight="1">
      <c r="A29" s="23" t="s">
        <v>425</v>
      </c>
      <c r="B29" s="23" t="s">
        <v>472</v>
      </c>
      <c r="C29" s="23" t="s">
        <v>318</v>
      </c>
      <c r="D29" s="23" t="s">
        <v>123</v>
      </c>
      <c r="E29" s="23" t="s">
        <v>473</v>
      </c>
      <c r="F29" s="23" t="s">
        <v>474</v>
      </c>
      <c r="G29" s="23" t="s">
        <v>475</v>
      </c>
      <c r="H29" s="172">
        <v>0.39132</v>
      </c>
      <c r="I29" s="172">
        <v>0.39132</v>
      </c>
      <c r="J29" s="172"/>
      <c r="K29" s="172"/>
      <c r="L29" s="172"/>
      <c r="M29" s="172"/>
      <c r="N29" s="172">
        <v>0.39132</v>
      </c>
      <c r="O29" s="177"/>
      <c r="P29" s="177"/>
      <c r="Q29" s="172"/>
      <c r="R29" s="172"/>
      <c r="S29" s="172"/>
      <c r="T29" s="172"/>
      <c r="U29" s="172"/>
      <c r="V29" s="172"/>
      <c r="W29" s="172"/>
      <c r="X29" s="172"/>
      <c r="Y29" s="177"/>
      <c r="Z29" s="177"/>
    </row>
    <row r="30" spans="1:26" s="158" customFormat="1" ht="21" customHeight="1">
      <c r="A30" s="181" t="s">
        <v>72</v>
      </c>
      <c r="B30" s="177"/>
      <c r="C30" s="177"/>
      <c r="D30" s="177"/>
      <c r="E30" s="177"/>
      <c r="F30" s="177"/>
      <c r="G30" s="177"/>
      <c r="H30" s="172">
        <f>SUM(H31:H43)</f>
        <v>35.940040999999994</v>
      </c>
      <c r="I30" s="172">
        <f>SUM(I31:I43)</f>
        <v>35.940040999999994</v>
      </c>
      <c r="J30" s="172"/>
      <c r="K30" s="172"/>
      <c r="L30" s="172"/>
      <c r="M30" s="172"/>
      <c r="N30" s="172">
        <f>SUM(N31:N43)</f>
        <v>35.940040999999994</v>
      </c>
      <c r="O30" s="177"/>
      <c r="P30" s="177"/>
      <c r="Q30" s="172"/>
      <c r="R30" s="172"/>
      <c r="S30" s="172"/>
      <c r="T30" s="172"/>
      <c r="U30" s="172"/>
      <c r="V30" s="172"/>
      <c r="W30" s="172"/>
      <c r="X30" s="172"/>
      <c r="Y30" s="177"/>
      <c r="Z30" s="177"/>
    </row>
    <row r="31" spans="1:26" s="158" customFormat="1" ht="27.75" customHeight="1">
      <c r="A31" s="23" t="s">
        <v>476</v>
      </c>
      <c r="B31" s="23" t="s">
        <v>477</v>
      </c>
      <c r="C31" s="23" t="s">
        <v>427</v>
      </c>
      <c r="D31" s="23" t="s">
        <v>102</v>
      </c>
      <c r="E31" s="23" t="s">
        <v>478</v>
      </c>
      <c r="F31" s="23" t="s">
        <v>429</v>
      </c>
      <c r="G31" s="23" t="s">
        <v>430</v>
      </c>
      <c r="H31" s="172">
        <v>9.0096</v>
      </c>
      <c r="I31" s="172">
        <v>9.0096</v>
      </c>
      <c r="J31" s="172"/>
      <c r="K31" s="172"/>
      <c r="L31" s="172"/>
      <c r="M31" s="172"/>
      <c r="N31" s="172">
        <v>9.0096</v>
      </c>
      <c r="O31" s="177"/>
      <c r="P31" s="177"/>
      <c r="Q31" s="172"/>
      <c r="R31" s="172"/>
      <c r="S31" s="172"/>
      <c r="T31" s="172"/>
      <c r="U31" s="172"/>
      <c r="V31" s="172"/>
      <c r="W31" s="172"/>
      <c r="X31" s="172"/>
      <c r="Y31" s="177"/>
      <c r="Z31" s="177"/>
    </row>
    <row r="32" spans="1:26" s="158" customFormat="1" ht="27.75" customHeight="1">
      <c r="A32" s="23" t="s">
        <v>476</v>
      </c>
      <c r="B32" s="23" t="s">
        <v>477</v>
      </c>
      <c r="C32" s="23" t="s">
        <v>427</v>
      </c>
      <c r="D32" s="23" t="s">
        <v>102</v>
      </c>
      <c r="E32" s="23" t="s">
        <v>478</v>
      </c>
      <c r="F32" s="23" t="s">
        <v>431</v>
      </c>
      <c r="G32" s="23" t="s">
        <v>432</v>
      </c>
      <c r="H32" s="172">
        <v>13.141008</v>
      </c>
      <c r="I32" s="172">
        <v>13.141008</v>
      </c>
      <c r="J32" s="172"/>
      <c r="K32" s="172"/>
      <c r="L32" s="172"/>
      <c r="M32" s="172"/>
      <c r="N32" s="172">
        <v>13.141008</v>
      </c>
      <c r="O32" s="177"/>
      <c r="P32" s="177"/>
      <c r="Q32" s="172"/>
      <c r="R32" s="172"/>
      <c r="S32" s="172"/>
      <c r="T32" s="172"/>
      <c r="U32" s="172"/>
      <c r="V32" s="172"/>
      <c r="W32" s="172"/>
      <c r="X32" s="172"/>
      <c r="Y32" s="177"/>
      <c r="Z32" s="177"/>
    </row>
    <row r="33" spans="1:26" s="158" customFormat="1" ht="27.75" customHeight="1">
      <c r="A33" s="23" t="s">
        <v>476</v>
      </c>
      <c r="B33" s="23" t="s">
        <v>477</v>
      </c>
      <c r="C33" s="23" t="s">
        <v>427</v>
      </c>
      <c r="D33" s="23" t="s">
        <v>102</v>
      </c>
      <c r="E33" s="23" t="s">
        <v>478</v>
      </c>
      <c r="F33" s="23" t="s">
        <v>431</v>
      </c>
      <c r="G33" s="23" t="s">
        <v>432</v>
      </c>
      <c r="H33" s="172">
        <v>1.2</v>
      </c>
      <c r="I33" s="172">
        <v>1.2</v>
      </c>
      <c r="J33" s="172"/>
      <c r="K33" s="172"/>
      <c r="L33" s="172"/>
      <c r="M33" s="172"/>
      <c r="N33" s="172">
        <v>1.2</v>
      </c>
      <c r="O33" s="177"/>
      <c r="P33" s="177"/>
      <c r="Q33" s="172"/>
      <c r="R33" s="172"/>
      <c r="S33" s="172"/>
      <c r="T33" s="172"/>
      <c r="U33" s="172"/>
      <c r="V33" s="172"/>
      <c r="W33" s="172"/>
      <c r="X33" s="172"/>
      <c r="Y33" s="177"/>
      <c r="Z33" s="177"/>
    </row>
    <row r="34" spans="1:26" s="158" customFormat="1" ht="27.75" customHeight="1">
      <c r="A34" s="23" t="s">
        <v>476</v>
      </c>
      <c r="B34" s="23" t="s">
        <v>477</v>
      </c>
      <c r="C34" s="23" t="s">
        <v>427</v>
      </c>
      <c r="D34" s="23" t="s">
        <v>102</v>
      </c>
      <c r="E34" s="23" t="s">
        <v>478</v>
      </c>
      <c r="F34" s="23" t="s">
        <v>433</v>
      </c>
      <c r="G34" s="23" t="s">
        <v>434</v>
      </c>
      <c r="H34" s="172">
        <v>0.7508</v>
      </c>
      <c r="I34" s="172">
        <v>0.7508</v>
      </c>
      <c r="J34" s="172"/>
      <c r="K34" s="172"/>
      <c r="L34" s="172"/>
      <c r="M34" s="172"/>
      <c r="N34" s="172">
        <v>0.7508</v>
      </c>
      <c r="O34" s="177"/>
      <c r="P34" s="177"/>
      <c r="Q34" s="172"/>
      <c r="R34" s="172"/>
      <c r="S34" s="172"/>
      <c r="T34" s="172"/>
      <c r="U34" s="172"/>
      <c r="V34" s="172"/>
      <c r="W34" s="172"/>
      <c r="X34" s="172"/>
      <c r="Y34" s="177"/>
      <c r="Z34" s="177"/>
    </row>
    <row r="35" spans="1:26" s="158" customFormat="1" ht="27.75" customHeight="1">
      <c r="A35" s="23" t="s">
        <v>476</v>
      </c>
      <c r="B35" s="23" t="s">
        <v>479</v>
      </c>
      <c r="C35" s="23" t="s">
        <v>436</v>
      </c>
      <c r="D35" s="23" t="s">
        <v>102</v>
      </c>
      <c r="E35" s="23" t="s">
        <v>478</v>
      </c>
      <c r="F35" s="23" t="s">
        <v>431</v>
      </c>
      <c r="G35" s="23" t="s">
        <v>432</v>
      </c>
      <c r="H35" s="172">
        <v>2.286</v>
      </c>
      <c r="I35" s="172">
        <v>2.286</v>
      </c>
      <c r="J35" s="172"/>
      <c r="K35" s="172"/>
      <c r="L35" s="172"/>
      <c r="M35" s="172"/>
      <c r="N35" s="172">
        <v>2.286</v>
      </c>
      <c r="O35" s="177"/>
      <c r="P35" s="177"/>
      <c r="Q35" s="172"/>
      <c r="R35" s="172"/>
      <c r="S35" s="172"/>
      <c r="T35" s="172"/>
      <c r="U35" s="172"/>
      <c r="V35" s="172"/>
      <c r="W35" s="172"/>
      <c r="X35" s="172"/>
      <c r="Y35" s="177"/>
      <c r="Z35" s="177"/>
    </row>
    <row r="36" spans="1:26" s="158" customFormat="1" ht="27.75" customHeight="1">
      <c r="A36" s="23" t="s">
        <v>476</v>
      </c>
      <c r="B36" s="23" t="s">
        <v>480</v>
      </c>
      <c r="C36" s="23" t="s">
        <v>438</v>
      </c>
      <c r="D36" s="23" t="s">
        <v>115</v>
      </c>
      <c r="E36" s="23" t="s">
        <v>439</v>
      </c>
      <c r="F36" s="23" t="s">
        <v>440</v>
      </c>
      <c r="G36" s="23" t="s">
        <v>441</v>
      </c>
      <c r="H36" s="172">
        <v>3.299425</v>
      </c>
      <c r="I36" s="172">
        <v>3.299425</v>
      </c>
      <c r="J36" s="172"/>
      <c r="K36" s="172"/>
      <c r="L36" s="172"/>
      <c r="M36" s="172"/>
      <c r="N36" s="172">
        <v>3.299425</v>
      </c>
      <c r="O36" s="177"/>
      <c r="P36" s="177"/>
      <c r="Q36" s="172"/>
      <c r="R36" s="172"/>
      <c r="S36" s="172"/>
      <c r="T36" s="172"/>
      <c r="U36" s="172"/>
      <c r="V36" s="172"/>
      <c r="W36" s="172"/>
      <c r="X36" s="172"/>
      <c r="Y36" s="177"/>
      <c r="Z36" s="177"/>
    </row>
    <row r="37" spans="1:26" s="158" customFormat="1" ht="27.75" customHeight="1">
      <c r="A37" s="23" t="s">
        <v>476</v>
      </c>
      <c r="B37" s="23" t="s">
        <v>480</v>
      </c>
      <c r="C37" s="23" t="s">
        <v>438</v>
      </c>
      <c r="D37" s="23" t="s">
        <v>129</v>
      </c>
      <c r="E37" s="23" t="s">
        <v>442</v>
      </c>
      <c r="F37" s="23" t="s">
        <v>443</v>
      </c>
      <c r="G37" s="23" t="s">
        <v>444</v>
      </c>
      <c r="H37" s="172">
        <v>1.450554</v>
      </c>
      <c r="I37" s="172">
        <v>1.450554</v>
      </c>
      <c r="J37" s="172"/>
      <c r="K37" s="172"/>
      <c r="L37" s="172"/>
      <c r="M37" s="172"/>
      <c r="N37" s="172">
        <v>1.450554</v>
      </c>
      <c r="O37" s="177"/>
      <c r="P37" s="177"/>
      <c r="Q37" s="172"/>
      <c r="R37" s="172"/>
      <c r="S37" s="172"/>
      <c r="T37" s="172"/>
      <c r="U37" s="172"/>
      <c r="V37" s="172"/>
      <c r="W37" s="172"/>
      <c r="X37" s="172"/>
      <c r="Y37" s="177"/>
      <c r="Z37" s="177"/>
    </row>
    <row r="38" spans="1:26" s="158" customFormat="1" ht="27.75" customHeight="1">
      <c r="A38" s="23" t="s">
        <v>476</v>
      </c>
      <c r="B38" s="23" t="s">
        <v>480</v>
      </c>
      <c r="C38" s="23" t="s">
        <v>438</v>
      </c>
      <c r="D38" s="23" t="s">
        <v>133</v>
      </c>
      <c r="E38" s="23" t="s">
        <v>445</v>
      </c>
      <c r="F38" s="23" t="s">
        <v>446</v>
      </c>
      <c r="G38" s="23" t="s">
        <v>447</v>
      </c>
      <c r="H38" s="172">
        <v>0.039741</v>
      </c>
      <c r="I38" s="172">
        <v>0.039741</v>
      </c>
      <c r="J38" s="172"/>
      <c r="K38" s="172"/>
      <c r="L38" s="172"/>
      <c r="M38" s="172"/>
      <c r="N38" s="172">
        <v>0.039741</v>
      </c>
      <c r="O38" s="177"/>
      <c r="P38" s="177"/>
      <c r="Q38" s="172"/>
      <c r="R38" s="172"/>
      <c r="S38" s="172"/>
      <c r="T38" s="172"/>
      <c r="U38" s="172"/>
      <c r="V38" s="172"/>
      <c r="W38" s="172"/>
      <c r="X38" s="172"/>
      <c r="Y38" s="177"/>
      <c r="Z38" s="177"/>
    </row>
    <row r="39" spans="1:26" s="158" customFormat="1" ht="27.75" customHeight="1">
      <c r="A39" s="23" t="s">
        <v>476</v>
      </c>
      <c r="B39" s="23" t="s">
        <v>480</v>
      </c>
      <c r="C39" s="23" t="s">
        <v>438</v>
      </c>
      <c r="D39" s="23" t="s">
        <v>133</v>
      </c>
      <c r="E39" s="23" t="s">
        <v>445</v>
      </c>
      <c r="F39" s="23" t="s">
        <v>446</v>
      </c>
      <c r="G39" s="23" t="s">
        <v>447</v>
      </c>
      <c r="H39" s="172">
        <v>0.0532</v>
      </c>
      <c r="I39" s="172">
        <v>0.0532</v>
      </c>
      <c r="J39" s="172"/>
      <c r="K39" s="172"/>
      <c r="L39" s="172"/>
      <c r="M39" s="172"/>
      <c r="N39" s="172">
        <v>0.0532</v>
      </c>
      <c r="O39" s="177"/>
      <c r="P39" s="177"/>
      <c r="Q39" s="172"/>
      <c r="R39" s="172"/>
      <c r="S39" s="172"/>
      <c r="T39" s="172"/>
      <c r="U39" s="172"/>
      <c r="V39" s="172"/>
      <c r="W39" s="172"/>
      <c r="X39" s="172"/>
      <c r="Y39" s="177"/>
      <c r="Z39" s="177"/>
    </row>
    <row r="40" spans="1:26" s="158" customFormat="1" ht="27.75" customHeight="1">
      <c r="A40" s="23" t="s">
        <v>476</v>
      </c>
      <c r="B40" s="23" t="s">
        <v>481</v>
      </c>
      <c r="C40" s="23" t="s">
        <v>449</v>
      </c>
      <c r="D40" s="23" t="s">
        <v>148</v>
      </c>
      <c r="E40" s="23" t="s">
        <v>449</v>
      </c>
      <c r="F40" s="23" t="s">
        <v>450</v>
      </c>
      <c r="G40" s="23" t="s">
        <v>449</v>
      </c>
      <c r="H40" s="172">
        <v>2.384473</v>
      </c>
      <c r="I40" s="172">
        <v>2.384473</v>
      </c>
      <c r="J40" s="172"/>
      <c r="K40" s="172"/>
      <c r="L40" s="172"/>
      <c r="M40" s="172"/>
      <c r="N40" s="172">
        <v>2.384473</v>
      </c>
      <c r="O40" s="177"/>
      <c r="P40" s="177"/>
      <c r="Q40" s="172"/>
      <c r="R40" s="172"/>
      <c r="S40" s="172"/>
      <c r="T40" s="172"/>
      <c r="U40" s="172"/>
      <c r="V40" s="172"/>
      <c r="W40" s="172"/>
      <c r="X40" s="172"/>
      <c r="Y40" s="177"/>
      <c r="Z40" s="177"/>
    </row>
    <row r="41" spans="1:26" s="158" customFormat="1" ht="27.75" customHeight="1">
      <c r="A41" s="23" t="s">
        <v>476</v>
      </c>
      <c r="B41" s="23" t="s">
        <v>482</v>
      </c>
      <c r="C41" s="23" t="s">
        <v>452</v>
      </c>
      <c r="D41" s="23" t="s">
        <v>102</v>
      </c>
      <c r="E41" s="23" t="s">
        <v>478</v>
      </c>
      <c r="F41" s="23" t="s">
        <v>454</v>
      </c>
      <c r="G41" s="23" t="s">
        <v>455</v>
      </c>
      <c r="H41" s="172">
        <v>0.3</v>
      </c>
      <c r="I41" s="172">
        <v>0.3</v>
      </c>
      <c r="J41" s="172"/>
      <c r="K41" s="172"/>
      <c r="L41" s="172"/>
      <c r="M41" s="172"/>
      <c r="N41" s="172">
        <v>0.3</v>
      </c>
      <c r="O41" s="177"/>
      <c r="P41" s="177"/>
      <c r="Q41" s="172"/>
      <c r="R41" s="172"/>
      <c r="S41" s="172"/>
      <c r="T41" s="172"/>
      <c r="U41" s="172"/>
      <c r="V41" s="172"/>
      <c r="W41" s="172"/>
      <c r="X41" s="172"/>
      <c r="Y41" s="177"/>
      <c r="Z41" s="177"/>
    </row>
    <row r="42" spans="1:26" s="158" customFormat="1" ht="27.75" customHeight="1">
      <c r="A42" s="23" t="s">
        <v>476</v>
      </c>
      <c r="B42" s="23" t="s">
        <v>482</v>
      </c>
      <c r="C42" s="23" t="s">
        <v>452</v>
      </c>
      <c r="D42" s="23" t="s">
        <v>102</v>
      </c>
      <c r="E42" s="23" t="s">
        <v>478</v>
      </c>
      <c r="F42" s="23" t="s">
        <v>460</v>
      </c>
      <c r="G42" s="23" t="s">
        <v>461</v>
      </c>
      <c r="H42" s="172">
        <v>0.22524</v>
      </c>
      <c r="I42" s="172">
        <v>0.22524</v>
      </c>
      <c r="J42" s="172"/>
      <c r="K42" s="172"/>
      <c r="L42" s="172"/>
      <c r="M42" s="172"/>
      <c r="N42" s="172">
        <v>0.22524</v>
      </c>
      <c r="O42" s="177"/>
      <c r="P42" s="177"/>
      <c r="Q42" s="172"/>
      <c r="R42" s="172"/>
      <c r="S42" s="172"/>
      <c r="T42" s="172"/>
      <c r="U42" s="172"/>
      <c r="V42" s="172"/>
      <c r="W42" s="172"/>
      <c r="X42" s="172"/>
      <c r="Y42" s="177"/>
      <c r="Z42" s="177"/>
    </row>
    <row r="43" spans="1:26" s="158" customFormat="1" ht="27.75" customHeight="1">
      <c r="A43" s="23" t="s">
        <v>476</v>
      </c>
      <c r="B43" s="23" t="s">
        <v>483</v>
      </c>
      <c r="C43" s="23" t="s">
        <v>466</v>
      </c>
      <c r="D43" s="23" t="s">
        <v>102</v>
      </c>
      <c r="E43" s="23" t="s">
        <v>478</v>
      </c>
      <c r="F43" s="23" t="s">
        <v>467</v>
      </c>
      <c r="G43" s="23" t="s">
        <v>468</v>
      </c>
      <c r="H43" s="172">
        <v>1.8</v>
      </c>
      <c r="I43" s="172">
        <v>1.8</v>
      </c>
      <c r="J43" s="172"/>
      <c r="K43" s="172"/>
      <c r="L43" s="172"/>
      <c r="M43" s="172"/>
      <c r="N43" s="172">
        <v>1.8</v>
      </c>
      <c r="O43" s="177"/>
      <c r="P43" s="177"/>
      <c r="Q43" s="172"/>
      <c r="R43" s="172"/>
      <c r="S43" s="172"/>
      <c r="T43" s="172"/>
      <c r="U43" s="172"/>
      <c r="V43" s="172"/>
      <c r="W43" s="172"/>
      <c r="X43" s="172"/>
      <c r="Y43" s="177"/>
      <c r="Z43" s="177"/>
    </row>
    <row r="44" spans="1:26" s="158" customFormat="1" ht="21" customHeight="1">
      <c r="A44" s="181" t="s">
        <v>74</v>
      </c>
      <c r="B44" s="177"/>
      <c r="C44" s="177"/>
      <c r="D44" s="177"/>
      <c r="E44" s="177"/>
      <c r="F44" s="177"/>
      <c r="G44" s="177"/>
      <c r="H44" s="172">
        <f>SUM(H45:H59)</f>
        <v>151.295191</v>
      </c>
      <c r="I44" s="172">
        <f>SUM(I45:I59)</f>
        <v>151.295191</v>
      </c>
      <c r="J44" s="172"/>
      <c r="K44" s="172"/>
      <c r="L44" s="172"/>
      <c r="M44" s="172"/>
      <c r="N44" s="172">
        <f>SUM(N45:N59)</f>
        <v>151.295191</v>
      </c>
      <c r="O44" s="177"/>
      <c r="P44" s="177"/>
      <c r="Q44" s="172"/>
      <c r="R44" s="172"/>
      <c r="S44" s="172"/>
      <c r="T44" s="172"/>
      <c r="U44" s="172"/>
      <c r="V44" s="172"/>
      <c r="W44" s="172"/>
      <c r="X44" s="172"/>
      <c r="Y44" s="177"/>
      <c r="Z44" s="177"/>
    </row>
    <row r="45" spans="1:26" s="158" customFormat="1" ht="27.75" customHeight="1">
      <c r="A45" s="23" t="s">
        <v>484</v>
      </c>
      <c r="B45" s="23" t="s">
        <v>485</v>
      </c>
      <c r="C45" s="23" t="s">
        <v>427</v>
      </c>
      <c r="D45" s="23" t="s">
        <v>100</v>
      </c>
      <c r="E45" s="23" t="s">
        <v>428</v>
      </c>
      <c r="F45" s="23" t="s">
        <v>429</v>
      </c>
      <c r="G45" s="23" t="s">
        <v>430</v>
      </c>
      <c r="H45" s="172">
        <v>33.8856</v>
      </c>
      <c r="I45" s="172">
        <v>33.8856</v>
      </c>
      <c r="J45" s="172"/>
      <c r="K45" s="172"/>
      <c r="L45" s="172"/>
      <c r="M45" s="172"/>
      <c r="N45" s="172">
        <v>33.8856</v>
      </c>
      <c r="O45" s="177"/>
      <c r="P45" s="177"/>
      <c r="Q45" s="172"/>
      <c r="R45" s="172"/>
      <c r="S45" s="172"/>
      <c r="T45" s="172"/>
      <c r="U45" s="172"/>
      <c r="V45" s="172"/>
      <c r="W45" s="172"/>
      <c r="X45" s="172"/>
      <c r="Y45" s="177"/>
      <c r="Z45" s="177"/>
    </row>
    <row r="46" spans="1:26" s="158" customFormat="1" ht="27.75" customHeight="1">
      <c r="A46" s="23" t="s">
        <v>484</v>
      </c>
      <c r="B46" s="23" t="s">
        <v>485</v>
      </c>
      <c r="C46" s="23" t="s">
        <v>427</v>
      </c>
      <c r="D46" s="23" t="s">
        <v>100</v>
      </c>
      <c r="E46" s="23" t="s">
        <v>428</v>
      </c>
      <c r="F46" s="23" t="s">
        <v>431</v>
      </c>
      <c r="G46" s="23" t="s">
        <v>432</v>
      </c>
      <c r="H46" s="172">
        <v>58.134216</v>
      </c>
      <c r="I46" s="172">
        <v>58.134216</v>
      </c>
      <c r="J46" s="172"/>
      <c r="K46" s="172"/>
      <c r="L46" s="172"/>
      <c r="M46" s="172"/>
      <c r="N46" s="172">
        <v>58.134216</v>
      </c>
      <c r="O46" s="177"/>
      <c r="P46" s="177"/>
      <c r="Q46" s="172"/>
      <c r="R46" s="172"/>
      <c r="S46" s="172"/>
      <c r="T46" s="172"/>
      <c r="U46" s="172"/>
      <c r="V46" s="172"/>
      <c r="W46" s="172"/>
      <c r="X46" s="172"/>
      <c r="Y46" s="177"/>
      <c r="Z46" s="177"/>
    </row>
    <row r="47" spans="1:26" s="158" customFormat="1" ht="27.75" customHeight="1">
      <c r="A47" s="23" t="s">
        <v>484</v>
      </c>
      <c r="B47" s="23" t="s">
        <v>485</v>
      </c>
      <c r="C47" s="23" t="s">
        <v>427</v>
      </c>
      <c r="D47" s="23" t="s">
        <v>100</v>
      </c>
      <c r="E47" s="23" t="s">
        <v>428</v>
      </c>
      <c r="F47" s="23" t="s">
        <v>431</v>
      </c>
      <c r="G47" s="23" t="s">
        <v>432</v>
      </c>
      <c r="H47" s="172">
        <v>5.4</v>
      </c>
      <c r="I47" s="172">
        <v>5.4</v>
      </c>
      <c r="J47" s="172"/>
      <c r="K47" s="172"/>
      <c r="L47" s="172"/>
      <c r="M47" s="172"/>
      <c r="N47" s="172">
        <v>5.4</v>
      </c>
      <c r="O47" s="177"/>
      <c r="P47" s="177"/>
      <c r="Q47" s="172"/>
      <c r="R47" s="172"/>
      <c r="S47" s="172"/>
      <c r="T47" s="172"/>
      <c r="U47" s="172"/>
      <c r="V47" s="172"/>
      <c r="W47" s="172"/>
      <c r="X47" s="172"/>
      <c r="Y47" s="177"/>
      <c r="Z47" s="177"/>
    </row>
    <row r="48" spans="1:26" s="158" customFormat="1" ht="27.75" customHeight="1">
      <c r="A48" s="23" t="s">
        <v>484</v>
      </c>
      <c r="B48" s="23" t="s">
        <v>485</v>
      </c>
      <c r="C48" s="23" t="s">
        <v>427</v>
      </c>
      <c r="D48" s="23" t="s">
        <v>100</v>
      </c>
      <c r="E48" s="23" t="s">
        <v>428</v>
      </c>
      <c r="F48" s="23" t="s">
        <v>433</v>
      </c>
      <c r="G48" s="23" t="s">
        <v>434</v>
      </c>
      <c r="H48" s="172">
        <v>2.8238</v>
      </c>
      <c r="I48" s="172">
        <v>2.8238</v>
      </c>
      <c r="J48" s="172"/>
      <c r="K48" s="172"/>
      <c r="L48" s="172"/>
      <c r="M48" s="172"/>
      <c r="N48" s="172">
        <v>2.8238</v>
      </c>
      <c r="O48" s="177"/>
      <c r="P48" s="177"/>
      <c r="Q48" s="172"/>
      <c r="R48" s="172"/>
      <c r="S48" s="172"/>
      <c r="T48" s="172"/>
      <c r="U48" s="172"/>
      <c r="V48" s="172"/>
      <c r="W48" s="172"/>
      <c r="X48" s="172"/>
      <c r="Y48" s="177"/>
      <c r="Z48" s="177"/>
    </row>
    <row r="49" spans="1:26" s="158" customFormat="1" ht="27.75" customHeight="1">
      <c r="A49" s="23" t="s">
        <v>484</v>
      </c>
      <c r="B49" s="23" t="s">
        <v>486</v>
      </c>
      <c r="C49" s="23" t="s">
        <v>436</v>
      </c>
      <c r="D49" s="23" t="s">
        <v>100</v>
      </c>
      <c r="E49" s="23" t="s">
        <v>428</v>
      </c>
      <c r="F49" s="23" t="s">
        <v>431</v>
      </c>
      <c r="G49" s="23" t="s">
        <v>432</v>
      </c>
      <c r="H49" s="172">
        <v>8.904</v>
      </c>
      <c r="I49" s="172">
        <v>8.904</v>
      </c>
      <c r="J49" s="172"/>
      <c r="K49" s="172"/>
      <c r="L49" s="172"/>
      <c r="M49" s="172"/>
      <c r="N49" s="172">
        <v>8.904</v>
      </c>
      <c r="O49" s="177"/>
      <c r="P49" s="177"/>
      <c r="Q49" s="172"/>
      <c r="R49" s="172"/>
      <c r="S49" s="172"/>
      <c r="T49" s="172"/>
      <c r="U49" s="172"/>
      <c r="V49" s="172"/>
      <c r="W49" s="172"/>
      <c r="X49" s="172"/>
      <c r="Y49" s="177"/>
      <c r="Z49" s="177"/>
    </row>
    <row r="50" spans="1:26" s="158" customFormat="1" ht="27.75" customHeight="1">
      <c r="A50" s="23" t="s">
        <v>484</v>
      </c>
      <c r="B50" s="23" t="s">
        <v>487</v>
      </c>
      <c r="C50" s="23" t="s">
        <v>438</v>
      </c>
      <c r="D50" s="23" t="s">
        <v>115</v>
      </c>
      <c r="E50" s="23" t="s">
        <v>439</v>
      </c>
      <c r="F50" s="23" t="s">
        <v>440</v>
      </c>
      <c r="G50" s="23" t="s">
        <v>441</v>
      </c>
      <c r="H50" s="172">
        <v>13.368643</v>
      </c>
      <c r="I50" s="172">
        <v>13.368643</v>
      </c>
      <c r="J50" s="172"/>
      <c r="K50" s="172"/>
      <c r="L50" s="172"/>
      <c r="M50" s="172"/>
      <c r="N50" s="172">
        <v>13.368643</v>
      </c>
      <c r="O50" s="177"/>
      <c r="P50" s="177"/>
      <c r="Q50" s="172"/>
      <c r="R50" s="172"/>
      <c r="S50" s="172"/>
      <c r="T50" s="172"/>
      <c r="U50" s="172"/>
      <c r="V50" s="172"/>
      <c r="W50" s="172"/>
      <c r="X50" s="172"/>
      <c r="Y50" s="177"/>
      <c r="Z50" s="177"/>
    </row>
    <row r="51" spans="1:26" s="158" customFormat="1" ht="27.75" customHeight="1">
      <c r="A51" s="23" t="s">
        <v>484</v>
      </c>
      <c r="B51" s="23" t="s">
        <v>487</v>
      </c>
      <c r="C51" s="23" t="s">
        <v>438</v>
      </c>
      <c r="D51" s="23" t="s">
        <v>129</v>
      </c>
      <c r="E51" s="23" t="s">
        <v>442</v>
      </c>
      <c r="F51" s="23" t="s">
        <v>443</v>
      </c>
      <c r="G51" s="23" t="s">
        <v>444</v>
      </c>
      <c r="H51" s="172">
        <v>5.893306</v>
      </c>
      <c r="I51" s="172">
        <v>5.893306</v>
      </c>
      <c r="J51" s="172"/>
      <c r="K51" s="172"/>
      <c r="L51" s="172"/>
      <c r="M51" s="172"/>
      <c r="N51" s="172">
        <v>5.893306</v>
      </c>
      <c r="O51" s="177"/>
      <c r="P51" s="177"/>
      <c r="Q51" s="172"/>
      <c r="R51" s="172"/>
      <c r="S51" s="172"/>
      <c r="T51" s="172"/>
      <c r="U51" s="172"/>
      <c r="V51" s="172"/>
      <c r="W51" s="172"/>
      <c r="X51" s="172"/>
      <c r="Y51" s="177"/>
      <c r="Z51" s="177"/>
    </row>
    <row r="52" spans="1:26" s="158" customFormat="1" ht="27.75" customHeight="1">
      <c r="A52" s="23" t="s">
        <v>484</v>
      </c>
      <c r="B52" s="23" t="s">
        <v>487</v>
      </c>
      <c r="C52" s="23" t="s">
        <v>438</v>
      </c>
      <c r="D52" s="23" t="s">
        <v>133</v>
      </c>
      <c r="E52" s="23" t="s">
        <v>445</v>
      </c>
      <c r="F52" s="23" t="s">
        <v>446</v>
      </c>
      <c r="G52" s="23" t="s">
        <v>447</v>
      </c>
      <c r="H52" s="172">
        <v>0.16146</v>
      </c>
      <c r="I52" s="172">
        <v>0.16146</v>
      </c>
      <c r="J52" s="172"/>
      <c r="K52" s="172"/>
      <c r="L52" s="172"/>
      <c r="M52" s="172"/>
      <c r="N52" s="172">
        <v>0.16146</v>
      </c>
      <c r="O52" s="177"/>
      <c r="P52" s="177"/>
      <c r="Q52" s="172"/>
      <c r="R52" s="172"/>
      <c r="S52" s="172"/>
      <c r="T52" s="172"/>
      <c r="U52" s="172"/>
      <c r="V52" s="172"/>
      <c r="W52" s="172"/>
      <c r="X52" s="172"/>
      <c r="Y52" s="177"/>
      <c r="Z52" s="177"/>
    </row>
    <row r="53" spans="1:26" s="158" customFormat="1" ht="27.75" customHeight="1">
      <c r="A53" s="23" t="s">
        <v>484</v>
      </c>
      <c r="B53" s="23" t="s">
        <v>487</v>
      </c>
      <c r="C53" s="23" t="s">
        <v>438</v>
      </c>
      <c r="D53" s="23" t="s">
        <v>133</v>
      </c>
      <c r="E53" s="23" t="s">
        <v>445</v>
      </c>
      <c r="F53" s="23" t="s">
        <v>446</v>
      </c>
      <c r="G53" s="23" t="s">
        <v>447</v>
      </c>
      <c r="H53" s="172">
        <v>0.2394</v>
      </c>
      <c r="I53" s="172">
        <v>0.2394</v>
      </c>
      <c r="J53" s="172"/>
      <c r="K53" s="172"/>
      <c r="L53" s="172"/>
      <c r="M53" s="172"/>
      <c r="N53" s="172">
        <v>0.2394</v>
      </c>
      <c r="O53" s="177"/>
      <c r="P53" s="177"/>
      <c r="Q53" s="172"/>
      <c r="R53" s="172"/>
      <c r="S53" s="172"/>
      <c r="T53" s="172"/>
      <c r="U53" s="172"/>
      <c r="V53" s="172"/>
      <c r="W53" s="172"/>
      <c r="X53" s="172"/>
      <c r="Y53" s="177"/>
      <c r="Z53" s="177"/>
    </row>
    <row r="54" spans="1:26" s="158" customFormat="1" ht="27.75" customHeight="1">
      <c r="A54" s="23" t="s">
        <v>484</v>
      </c>
      <c r="B54" s="23" t="s">
        <v>488</v>
      </c>
      <c r="C54" s="23" t="s">
        <v>449</v>
      </c>
      <c r="D54" s="23" t="s">
        <v>148</v>
      </c>
      <c r="E54" s="23" t="s">
        <v>449</v>
      </c>
      <c r="F54" s="23" t="s">
        <v>450</v>
      </c>
      <c r="G54" s="23" t="s">
        <v>449</v>
      </c>
      <c r="H54" s="172">
        <v>9.687626</v>
      </c>
      <c r="I54" s="172">
        <v>9.687626</v>
      </c>
      <c r="J54" s="172"/>
      <c r="K54" s="172"/>
      <c r="L54" s="172"/>
      <c r="M54" s="172"/>
      <c r="N54" s="172">
        <v>9.687626</v>
      </c>
      <c r="O54" s="177"/>
      <c r="P54" s="177"/>
      <c r="Q54" s="172"/>
      <c r="R54" s="172"/>
      <c r="S54" s="172"/>
      <c r="T54" s="172"/>
      <c r="U54" s="172"/>
      <c r="V54" s="172"/>
      <c r="W54" s="172"/>
      <c r="X54" s="172"/>
      <c r="Y54" s="177"/>
      <c r="Z54" s="177"/>
    </row>
    <row r="55" spans="1:26" s="158" customFormat="1" ht="27.75" customHeight="1">
      <c r="A55" s="23" t="s">
        <v>484</v>
      </c>
      <c r="B55" s="23" t="s">
        <v>489</v>
      </c>
      <c r="C55" s="23" t="s">
        <v>452</v>
      </c>
      <c r="D55" s="23" t="s">
        <v>100</v>
      </c>
      <c r="E55" s="23" t="s">
        <v>428</v>
      </c>
      <c r="F55" s="23" t="s">
        <v>454</v>
      </c>
      <c r="G55" s="23" t="s">
        <v>455</v>
      </c>
      <c r="H55" s="172">
        <v>0.85</v>
      </c>
      <c r="I55" s="172">
        <v>0.85</v>
      </c>
      <c r="J55" s="172"/>
      <c r="K55" s="172"/>
      <c r="L55" s="172"/>
      <c r="M55" s="172"/>
      <c r="N55" s="172">
        <v>0.85</v>
      </c>
      <c r="O55" s="177"/>
      <c r="P55" s="177"/>
      <c r="Q55" s="172"/>
      <c r="R55" s="172"/>
      <c r="S55" s="172"/>
      <c r="T55" s="172"/>
      <c r="U55" s="172"/>
      <c r="V55" s="172"/>
      <c r="W55" s="172"/>
      <c r="X55" s="172"/>
      <c r="Y55" s="177"/>
      <c r="Z55" s="177"/>
    </row>
    <row r="56" spans="1:26" s="158" customFormat="1" ht="27.75" customHeight="1">
      <c r="A56" s="23" t="s">
        <v>484</v>
      </c>
      <c r="B56" s="23" t="s">
        <v>489</v>
      </c>
      <c r="C56" s="23" t="s">
        <v>452</v>
      </c>
      <c r="D56" s="23" t="s">
        <v>100</v>
      </c>
      <c r="E56" s="23" t="s">
        <v>428</v>
      </c>
      <c r="F56" s="23" t="s">
        <v>490</v>
      </c>
      <c r="G56" s="23" t="s">
        <v>491</v>
      </c>
      <c r="H56" s="172">
        <v>0.5</v>
      </c>
      <c r="I56" s="172">
        <v>0.5</v>
      </c>
      <c r="J56" s="172"/>
      <c r="K56" s="172"/>
      <c r="L56" s="172"/>
      <c r="M56" s="172"/>
      <c r="N56" s="172">
        <v>0.5</v>
      </c>
      <c r="O56" s="177"/>
      <c r="P56" s="177"/>
      <c r="Q56" s="172"/>
      <c r="R56" s="172"/>
      <c r="S56" s="172"/>
      <c r="T56" s="172"/>
      <c r="U56" s="172"/>
      <c r="V56" s="172"/>
      <c r="W56" s="172"/>
      <c r="X56" s="172"/>
      <c r="Y56" s="177"/>
      <c r="Z56" s="177"/>
    </row>
    <row r="57" spans="1:26" s="158" customFormat="1" ht="27.75" customHeight="1">
      <c r="A57" s="23" t="s">
        <v>484</v>
      </c>
      <c r="B57" s="23" t="s">
        <v>489</v>
      </c>
      <c r="C57" s="23" t="s">
        <v>452</v>
      </c>
      <c r="D57" s="23" t="s">
        <v>100</v>
      </c>
      <c r="E57" s="23" t="s">
        <v>428</v>
      </c>
      <c r="F57" s="23" t="s">
        <v>460</v>
      </c>
      <c r="G57" s="23" t="s">
        <v>461</v>
      </c>
      <c r="H57" s="172">
        <v>0.84714</v>
      </c>
      <c r="I57" s="172">
        <v>0.84714</v>
      </c>
      <c r="J57" s="172"/>
      <c r="K57" s="172"/>
      <c r="L57" s="172"/>
      <c r="M57" s="172"/>
      <c r="N57" s="172">
        <v>0.84714</v>
      </c>
      <c r="O57" s="177"/>
      <c r="P57" s="177"/>
      <c r="Q57" s="172"/>
      <c r="R57" s="172"/>
      <c r="S57" s="172"/>
      <c r="T57" s="172"/>
      <c r="U57" s="172"/>
      <c r="V57" s="172"/>
      <c r="W57" s="172"/>
      <c r="X57" s="172"/>
      <c r="Y57" s="177"/>
      <c r="Z57" s="177"/>
    </row>
    <row r="58" spans="1:26" s="158" customFormat="1" ht="27.75" customHeight="1">
      <c r="A58" s="23" t="s">
        <v>484</v>
      </c>
      <c r="B58" s="23" t="s">
        <v>492</v>
      </c>
      <c r="C58" s="23" t="s">
        <v>463</v>
      </c>
      <c r="D58" s="23" t="s">
        <v>100</v>
      </c>
      <c r="E58" s="23" t="s">
        <v>428</v>
      </c>
      <c r="F58" s="23" t="s">
        <v>464</v>
      </c>
      <c r="G58" s="23" t="s">
        <v>463</v>
      </c>
      <c r="H58" s="172">
        <v>2.5</v>
      </c>
      <c r="I58" s="172">
        <v>2.5</v>
      </c>
      <c r="J58" s="172"/>
      <c r="K58" s="172"/>
      <c r="L58" s="172"/>
      <c r="M58" s="172"/>
      <c r="N58" s="172">
        <v>2.5</v>
      </c>
      <c r="O58" s="177"/>
      <c r="P58" s="177"/>
      <c r="Q58" s="172"/>
      <c r="R58" s="172"/>
      <c r="S58" s="172"/>
      <c r="T58" s="172"/>
      <c r="U58" s="172"/>
      <c r="V58" s="172"/>
      <c r="W58" s="172"/>
      <c r="X58" s="172"/>
      <c r="Y58" s="177"/>
      <c r="Z58" s="177"/>
    </row>
    <row r="59" spans="1:26" s="158" customFormat="1" ht="27.75" customHeight="1">
      <c r="A59" s="23" t="s">
        <v>484</v>
      </c>
      <c r="B59" s="23" t="s">
        <v>493</v>
      </c>
      <c r="C59" s="23" t="s">
        <v>466</v>
      </c>
      <c r="D59" s="23" t="s">
        <v>100</v>
      </c>
      <c r="E59" s="23" t="s">
        <v>428</v>
      </c>
      <c r="F59" s="23" t="s">
        <v>467</v>
      </c>
      <c r="G59" s="23" t="s">
        <v>468</v>
      </c>
      <c r="H59" s="172">
        <v>8.1</v>
      </c>
      <c r="I59" s="172">
        <v>8.1</v>
      </c>
      <c r="J59" s="172"/>
      <c r="K59" s="172"/>
      <c r="L59" s="172"/>
      <c r="M59" s="172"/>
      <c r="N59" s="172">
        <v>8.1</v>
      </c>
      <c r="O59" s="177"/>
      <c r="P59" s="177"/>
      <c r="Q59" s="172"/>
      <c r="R59" s="172"/>
      <c r="S59" s="172"/>
      <c r="T59" s="172"/>
      <c r="U59" s="172"/>
      <c r="V59" s="172"/>
      <c r="W59" s="172"/>
      <c r="X59" s="172"/>
      <c r="Y59" s="177"/>
      <c r="Z59" s="177"/>
    </row>
    <row r="60" spans="1:26" s="158" customFormat="1" ht="21" customHeight="1">
      <c r="A60" s="181" t="s">
        <v>76</v>
      </c>
      <c r="B60" s="177"/>
      <c r="C60" s="177"/>
      <c r="D60" s="177"/>
      <c r="E60" s="177"/>
      <c r="F60" s="177"/>
      <c r="G60" s="177"/>
      <c r="H60" s="172">
        <f>SUM(H61:H78)</f>
        <v>159.20307799999998</v>
      </c>
      <c r="I60" s="172">
        <f>SUM(I61:I78)</f>
        <v>159.20307799999998</v>
      </c>
      <c r="J60" s="172"/>
      <c r="K60" s="172"/>
      <c r="L60" s="172"/>
      <c r="M60" s="172"/>
      <c r="N60" s="172">
        <f>SUM(N61:N78)</f>
        <v>159.20307799999998</v>
      </c>
      <c r="O60" s="177"/>
      <c r="P60" s="177"/>
      <c r="Q60" s="172"/>
      <c r="R60" s="172"/>
      <c r="S60" s="172"/>
      <c r="T60" s="172"/>
      <c r="U60" s="172"/>
      <c r="V60" s="172"/>
      <c r="W60" s="172"/>
      <c r="X60" s="172"/>
      <c r="Y60" s="177"/>
      <c r="Z60" s="177"/>
    </row>
    <row r="61" spans="1:26" s="158" customFormat="1" ht="27.75" customHeight="1">
      <c r="A61" s="23" t="s">
        <v>494</v>
      </c>
      <c r="B61" s="23" t="s">
        <v>495</v>
      </c>
      <c r="C61" s="23" t="s">
        <v>496</v>
      </c>
      <c r="D61" s="23" t="s">
        <v>102</v>
      </c>
      <c r="E61" s="23" t="s">
        <v>478</v>
      </c>
      <c r="F61" s="23" t="s">
        <v>429</v>
      </c>
      <c r="G61" s="23" t="s">
        <v>430</v>
      </c>
      <c r="H61" s="172">
        <v>43.5888</v>
      </c>
      <c r="I61" s="172">
        <v>43.5888</v>
      </c>
      <c r="J61" s="172"/>
      <c r="K61" s="172"/>
      <c r="L61" s="172"/>
      <c r="M61" s="172"/>
      <c r="N61" s="172">
        <v>43.5888</v>
      </c>
      <c r="O61" s="177"/>
      <c r="P61" s="177"/>
      <c r="Q61" s="172"/>
      <c r="R61" s="172"/>
      <c r="S61" s="172"/>
      <c r="T61" s="172"/>
      <c r="U61" s="172"/>
      <c r="V61" s="172"/>
      <c r="W61" s="172"/>
      <c r="X61" s="172"/>
      <c r="Y61" s="177"/>
      <c r="Z61" s="177"/>
    </row>
    <row r="62" spans="1:26" s="158" customFormat="1" ht="27.75" customHeight="1">
      <c r="A62" s="23" t="s">
        <v>494</v>
      </c>
      <c r="B62" s="23" t="s">
        <v>495</v>
      </c>
      <c r="C62" s="23" t="s">
        <v>496</v>
      </c>
      <c r="D62" s="23" t="s">
        <v>102</v>
      </c>
      <c r="E62" s="23" t="s">
        <v>478</v>
      </c>
      <c r="F62" s="23" t="s">
        <v>431</v>
      </c>
      <c r="G62" s="23" t="s">
        <v>432</v>
      </c>
      <c r="H62" s="172">
        <v>7.112904</v>
      </c>
      <c r="I62" s="172">
        <v>7.112904</v>
      </c>
      <c r="J62" s="172"/>
      <c r="K62" s="172"/>
      <c r="L62" s="172"/>
      <c r="M62" s="172"/>
      <c r="N62" s="172">
        <v>7.112904</v>
      </c>
      <c r="O62" s="177"/>
      <c r="P62" s="177"/>
      <c r="Q62" s="172"/>
      <c r="R62" s="172"/>
      <c r="S62" s="172"/>
      <c r="T62" s="172"/>
      <c r="U62" s="172"/>
      <c r="V62" s="172"/>
      <c r="W62" s="172"/>
      <c r="X62" s="172"/>
      <c r="Y62" s="177"/>
      <c r="Z62" s="177"/>
    </row>
    <row r="63" spans="1:26" s="158" customFormat="1" ht="27.75" customHeight="1">
      <c r="A63" s="23" t="s">
        <v>494</v>
      </c>
      <c r="B63" s="23" t="s">
        <v>495</v>
      </c>
      <c r="C63" s="23" t="s">
        <v>496</v>
      </c>
      <c r="D63" s="23" t="s">
        <v>102</v>
      </c>
      <c r="E63" s="23" t="s">
        <v>478</v>
      </c>
      <c r="F63" s="23" t="s">
        <v>431</v>
      </c>
      <c r="G63" s="23" t="s">
        <v>432</v>
      </c>
      <c r="H63" s="172">
        <v>6.6</v>
      </c>
      <c r="I63" s="172">
        <v>6.6</v>
      </c>
      <c r="J63" s="172"/>
      <c r="K63" s="172"/>
      <c r="L63" s="172"/>
      <c r="M63" s="172"/>
      <c r="N63" s="172">
        <v>6.6</v>
      </c>
      <c r="O63" s="177"/>
      <c r="P63" s="177"/>
      <c r="Q63" s="172"/>
      <c r="R63" s="172"/>
      <c r="S63" s="172"/>
      <c r="T63" s="172"/>
      <c r="U63" s="172"/>
      <c r="V63" s="172"/>
      <c r="W63" s="172"/>
      <c r="X63" s="172"/>
      <c r="Y63" s="177"/>
      <c r="Z63" s="177"/>
    </row>
    <row r="64" spans="1:26" s="158" customFormat="1" ht="27.75" customHeight="1">
      <c r="A64" s="23" t="s">
        <v>494</v>
      </c>
      <c r="B64" s="23" t="s">
        <v>495</v>
      </c>
      <c r="C64" s="23" t="s">
        <v>496</v>
      </c>
      <c r="D64" s="23" t="s">
        <v>102</v>
      </c>
      <c r="E64" s="23" t="s">
        <v>478</v>
      </c>
      <c r="F64" s="23" t="s">
        <v>497</v>
      </c>
      <c r="G64" s="23" t="s">
        <v>498</v>
      </c>
      <c r="H64" s="172">
        <v>3.6324</v>
      </c>
      <c r="I64" s="172">
        <v>3.6324</v>
      </c>
      <c r="J64" s="172"/>
      <c r="K64" s="172"/>
      <c r="L64" s="172"/>
      <c r="M64" s="172"/>
      <c r="N64" s="172">
        <v>3.6324</v>
      </c>
      <c r="O64" s="177"/>
      <c r="P64" s="177"/>
      <c r="Q64" s="172"/>
      <c r="R64" s="172"/>
      <c r="S64" s="172"/>
      <c r="T64" s="172"/>
      <c r="U64" s="172"/>
      <c r="V64" s="172"/>
      <c r="W64" s="172"/>
      <c r="X64" s="172"/>
      <c r="Y64" s="177"/>
      <c r="Z64" s="177"/>
    </row>
    <row r="65" spans="1:26" s="158" customFormat="1" ht="27.75" customHeight="1">
      <c r="A65" s="23" t="s">
        <v>494</v>
      </c>
      <c r="B65" s="23" t="s">
        <v>495</v>
      </c>
      <c r="C65" s="23" t="s">
        <v>496</v>
      </c>
      <c r="D65" s="23" t="s">
        <v>102</v>
      </c>
      <c r="E65" s="23" t="s">
        <v>478</v>
      </c>
      <c r="F65" s="23" t="s">
        <v>497</v>
      </c>
      <c r="G65" s="23" t="s">
        <v>498</v>
      </c>
      <c r="H65" s="172">
        <v>17.688</v>
      </c>
      <c r="I65" s="172">
        <v>17.688</v>
      </c>
      <c r="J65" s="172"/>
      <c r="K65" s="172"/>
      <c r="L65" s="172"/>
      <c r="M65" s="172"/>
      <c r="N65" s="172">
        <v>17.688</v>
      </c>
      <c r="O65" s="177"/>
      <c r="P65" s="177"/>
      <c r="Q65" s="172"/>
      <c r="R65" s="172"/>
      <c r="S65" s="172"/>
      <c r="T65" s="172"/>
      <c r="U65" s="172"/>
      <c r="V65" s="172"/>
      <c r="W65" s="172"/>
      <c r="X65" s="172"/>
      <c r="Y65" s="177"/>
      <c r="Z65" s="177"/>
    </row>
    <row r="66" spans="1:26" s="158" customFormat="1" ht="27.75" customHeight="1">
      <c r="A66" s="23" t="s">
        <v>494</v>
      </c>
      <c r="B66" s="23" t="s">
        <v>495</v>
      </c>
      <c r="C66" s="23" t="s">
        <v>496</v>
      </c>
      <c r="D66" s="23" t="s">
        <v>102</v>
      </c>
      <c r="E66" s="23" t="s">
        <v>478</v>
      </c>
      <c r="F66" s="23" t="s">
        <v>497</v>
      </c>
      <c r="G66" s="23" t="s">
        <v>498</v>
      </c>
      <c r="H66" s="172">
        <v>29.1492</v>
      </c>
      <c r="I66" s="172">
        <v>29.1492</v>
      </c>
      <c r="J66" s="172"/>
      <c r="K66" s="172"/>
      <c r="L66" s="172"/>
      <c r="M66" s="172"/>
      <c r="N66" s="172">
        <v>29.1492</v>
      </c>
      <c r="O66" s="177"/>
      <c r="P66" s="177"/>
      <c r="Q66" s="172"/>
      <c r="R66" s="172"/>
      <c r="S66" s="172"/>
      <c r="T66" s="172"/>
      <c r="U66" s="172"/>
      <c r="V66" s="172"/>
      <c r="W66" s="172"/>
      <c r="X66" s="172"/>
      <c r="Y66" s="177"/>
      <c r="Z66" s="177"/>
    </row>
    <row r="67" spans="1:26" s="158" customFormat="1" ht="27.75" customHeight="1">
      <c r="A67" s="23" t="s">
        <v>494</v>
      </c>
      <c r="B67" s="23" t="s">
        <v>499</v>
      </c>
      <c r="C67" s="23" t="s">
        <v>500</v>
      </c>
      <c r="D67" s="23" t="s">
        <v>102</v>
      </c>
      <c r="E67" s="23" t="s">
        <v>478</v>
      </c>
      <c r="F67" s="23" t="s">
        <v>497</v>
      </c>
      <c r="G67" s="23" t="s">
        <v>498</v>
      </c>
      <c r="H67" s="172">
        <v>11.88</v>
      </c>
      <c r="I67" s="172">
        <v>11.88</v>
      </c>
      <c r="J67" s="172"/>
      <c r="K67" s="172"/>
      <c r="L67" s="172"/>
      <c r="M67" s="172"/>
      <c r="N67" s="172">
        <v>11.88</v>
      </c>
      <c r="O67" s="177"/>
      <c r="P67" s="177"/>
      <c r="Q67" s="172"/>
      <c r="R67" s="172"/>
      <c r="S67" s="172"/>
      <c r="T67" s="172"/>
      <c r="U67" s="172"/>
      <c r="V67" s="172"/>
      <c r="W67" s="172"/>
      <c r="X67" s="172"/>
      <c r="Y67" s="177"/>
      <c r="Z67" s="177"/>
    </row>
    <row r="68" spans="1:26" s="158" customFormat="1" ht="27.75" customHeight="1">
      <c r="A68" s="23" t="s">
        <v>494</v>
      </c>
      <c r="B68" s="23" t="s">
        <v>501</v>
      </c>
      <c r="C68" s="23" t="s">
        <v>438</v>
      </c>
      <c r="D68" s="23" t="s">
        <v>115</v>
      </c>
      <c r="E68" s="23" t="s">
        <v>439</v>
      </c>
      <c r="F68" s="23" t="s">
        <v>440</v>
      </c>
      <c r="G68" s="23" t="s">
        <v>441</v>
      </c>
      <c r="H68" s="172">
        <v>15.805824</v>
      </c>
      <c r="I68" s="172">
        <v>15.805824</v>
      </c>
      <c r="J68" s="172"/>
      <c r="K68" s="172"/>
      <c r="L68" s="172"/>
      <c r="M68" s="172"/>
      <c r="N68" s="172">
        <v>15.805824</v>
      </c>
      <c r="O68" s="177"/>
      <c r="P68" s="177"/>
      <c r="Q68" s="172"/>
      <c r="R68" s="172"/>
      <c r="S68" s="172"/>
      <c r="T68" s="172"/>
      <c r="U68" s="172"/>
      <c r="V68" s="172"/>
      <c r="W68" s="172"/>
      <c r="X68" s="172"/>
      <c r="Y68" s="177"/>
      <c r="Z68" s="177"/>
    </row>
    <row r="69" spans="1:26" s="158" customFormat="1" ht="27.75" customHeight="1">
      <c r="A69" s="23" t="s">
        <v>494</v>
      </c>
      <c r="B69" s="23" t="s">
        <v>501</v>
      </c>
      <c r="C69" s="23" t="s">
        <v>438</v>
      </c>
      <c r="D69" s="23" t="s">
        <v>131</v>
      </c>
      <c r="E69" s="23" t="s">
        <v>502</v>
      </c>
      <c r="F69" s="23" t="s">
        <v>443</v>
      </c>
      <c r="G69" s="23" t="s">
        <v>444</v>
      </c>
      <c r="H69" s="172">
        <v>6.946242</v>
      </c>
      <c r="I69" s="172">
        <v>6.946242</v>
      </c>
      <c r="J69" s="172"/>
      <c r="K69" s="172"/>
      <c r="L69" s="172"/>
      <c r="M69" s="172"/>
      <c r="N69" s="172">
        <v>6.946242</v>
      </c>
      <c r="O69" s="177"/>
      <c r="P69" s="177"/>
      <c r="Q69" s="172"/>
      <c r="R69" s="172"/>
      <c r="S69" s="172"/>
      <c r="T69" s="172"/>
      <c r="U69" s="172"/>
      <c r="V69" s="172"/>
      <c r="W69" s="172"/>
      <c r="X69" s="172"/>
      <c r="Y69" s="177"/>
      <c r="Z69" s="177"/>
    </row>
    <row r="70" spans="1:26" s="158" customFormat="1" ht="27.75" customHeight="1">
      <c r="A70" s="23" t="s">
        <v>494</v>
      </c>
      <c r="B70" s="23" t="s">
        <v>501</v>
      </c>
      <c r="C70" s="23" t="s">
        <v>438</v>
      </c>
      <c r="D70" s="23" t="s">
        <v>133</v>
      </c>
      <c r="E70" s="23" t="s">
        <v>445</v>
      </c>
      <c r="F70" s="23" t="s">
        <v>446</v>
      </c>
      <c r="G70" s="23" t="s">
        <v>447</v>
      </c>
      <c r="H70" s="172">
        <v>0.190308</v>
      </c>
      <c r="I70" s="172">
        <v>0.190308</v>
      </c>
      <c r="J70" s="172"/>
      <c r="K70" s="172"/>
      <c r="L70" s="172"/>
      <c r="M70" s="172"/>
      <c r="N70" s="172">
        <v>0.190308</v>
      </c>
      <c r="O70" s="177"/>
      <c r="P70" s="177"/>
      <c r="Q70" s="172"/>
      <c r="R70" s="172"/>
      <c r="S70" s="172"/>
      <c r="T70" s="172"/>
      <c r="U70" s="172"/>
      <c r="V70" s="172"/>
      <c r="W70" s="172"/>
      <c r="X70" s="172"/>
      <c r="Y70" s="177"/>
      <c r="Z70" s="177"/>
    </row>
    <row r="71" spans="1:26" s="158" customFormat="1" ht="27.75" customHeight="1">
      <c r="A71" s="23" t="s">
        <v>494</v>
      </c>
      <c r="B71" s="23" t="s">
        <v>501</v>
      </c>
      <c r="C71" s="23" t="s">
        <v>438</v>
      </c>
      <c r="D71" s="23" t="s">
        <v>133</v>
      </c>
      <c r="E71" s="23" t="s">
        <v>445</v>
      </c>
      <c r="F71" s="23" t="s">
        <v>446</v>
      </c>
      <c r="G71" s="23" t="s">
        <v>447</v>
      </c>
      <c r="H71" s="172">
        <v>0.3192</v>
      </c>
      <c r="I71" s="172">
        <v>0.3192</v>
      </c>
      <c r="J71" s="172"/>
      <c r="K71" s="172"/>
      <c r="L71" s="172"/>
      <c r="M71" s="172"/>
      <c r="N71" s="172">
        <v>0.3192</v>
      </c>
      <c r="O71" s="177"/>
      <c r="P71" s="177"/>
      <c r="Q71" s="172"/>
      <c r="R71" s="172"/>
      <c r="S71" s="172"/>
      <c r="T71" s="172"/>
      <c r="U71" s="172"/>
      <c r="V71" s="172"/>
      <c r="W71" s="172"/>
      <c r="X71" s="172"/>
      <c r="Y71" s="177"/>
      <c r="Z71" s="177"/>
    </row>
    <row r="72" spans="1:26" s="158" customFormat="1" ht="27.75" customHeight="1">
      <c r="A72" s="23" t="s">
        <v>494</v>
      </c>
      <c r="B72" s="23" t="s">
        <v>503</v>
      </c>
      <c r="C72" s="23" t="s">
        <v>449</v>
      </c>
      <c r="D72" s="23" t="s">
        <v>148</v>
      </c>
      <c r="E72" s="23" t="s">
        <v>449</v>
      </c>
      <c r="F72" s="23" t="s">
        <v>450</v>
      </c>
      <c r="G72" s="23" t="s">
        <v>449</v>
      </c>
      <c r="H72" s="172">
        <v>11.41848</v>
      </c>
      <c r="I72" s="172">
        <v>11.41848</v>
      </c>
      <c r="J72" s="172"/>
      <c r="K72" s="172"/>
      <c r="L72" s="172"/>
      <c r="M72" s="172"/>
      <c r="N72" s="172">
        <v>11.41848</v>
      </c>
      <c r="O72" s="177"/>
      <c r="P72" s="177"/>
      <c r="Q72" s="172"/>
      <c r="R72" s="172"/>
      <c r="S72" s="172"/>
      <c r="T72" s="172"/>
      <c r="U72" s="172"/>
      <c r="V72" s="172"/>
      <c r="W72" s="172"/>
      <c r="X72" s="172"/>
      <c r="Y72" s="177"/>
      <c r="Z72" s="177"/>
    </row>
    <row r="73" spans="1:26" s="158" customFormat="1" ht="27.75" customHeight="1">
      <c r="A73" s="23" t="s">
        <v>494</v>
      </c>
      <c r="B73" s="23" t="s">
        <v>504</v>
      </c>
      <c r="C73" s="23" t="s">
        <v>452</v>
      </c>
      <c r="D73" s="23" t="s">
        <v>113</v>
      </c>
      <c r="E73" s="23" t="s">
        <v>505</v>
      </c>
      <c r="F73" s="23" t="s">
        <v>454</v>
      </c>
      <c r="G73" s="23" t="s">
        <v>455</v>
      </c>
      <c r="H73" s="172">
        <v>0.02</v>
      </c>
      <c r="I73" s="172">
        <v>0.02</v>
      </c>
      <c r="J73" s="172"/>
      <c r="K73" s="172"/>
      <c r="L73" s="172"/>
      <c r="M73" s="172"/>
      <c r="N73" s="172">
        <v>0.02</v>
      </c>
      <c r="O73" s="177"/>
      <c r="P73" s="177"/>
      <c r="Q73" s="172"/>
      <c r="R73" s="172"/>
      <c r="S73" s="172"/>
      <c r="T73" s="172"/>
      <c r="U73" s="172"/>
      <c r="V73" s="172"/>
      <c r="W73" s="172"/>
      <c r="X73" s="172"/>
      <c r="Y73" s="177"/>
      <c r="Z73" s="177"/>
    </row>
    <row r="74" spans="1:26" s="158" customFormat="1" ht="27.75" customHeight="1">
      <c r="A74" s="23" t="s">
        <v>494</v>
      </c>
      <c r="B74" s="23" t="s">
        <v>504</v>
      </c>
      <c r="C74" s="23" t="s">
        <v>452</v>
      </c>
      <c r="D74" s="23" t="s">
        <v>102</v>
      </c>
      <c r="E74" s="23" t="s">
        <v>478</v>
      </c>
      <c r="F74" s="23" t="s">
        <v>454</v>
      </c>
      <c r="G74" s="23" t="s">
        <v>455</v>
      </c>
      <c r="H74" s="172">
        <v>0.65</v>
      </c>
      <c r="I74" s="172">
        <v>0.65</v>
      </c>
      <c r="J74" s="172"/>
      <c r="K74" s="172"/>
      <c r="L74" s="172"/>
      <c r="M74" s="172"/>
      <c r="N74" s="172">
        <v>0.65</v>
      </c>
      <c r="O74" s="177"/>
      <c r="P74" s="177"/>
      <c r="Q74" s="172"/>
      <c r="R74" s="172"/>
      <c r="S74" s="172"/>
      <c r="T74" s="172"/>
      <c r="U74" s="172"/>
      <c r="V74" s="172"/>
      <c r="W74" s="172"/>
      <c r="X74" s="172"/>
      <c r="Y74" s="177"/>
      <c r="Z74" s="177"/>
    </row>
    <row r="75" spans="1:26" s="158" customFormat="1" ht="27.75" customHeight="1">
      <c r="A75" s="23" t="s">
        <v>494</v>
      </c>
      <c r="B75" s="23" t="s">
        <v>504</v>
      </c>
      <c r="C75" s="23" t="s">
        <v>452</v>
      </c>
      <c r="D75" s="23" t="s">
        <v>102</v>
      </c>
      <c r="E75" s="23" t="s">
        <v>478</v>
      </c>
      <c r="F75" s="23" t="s">
        <v>456</v>
      </c>
      <c r="G75" s="23" t="s">
        <v>457</v>
      </c>
      <c r="H75" s="172">
        <v>0.5</v>
      </c>
      <c r="I75" s="172">
        <v>0.5</v>
      </c>
      <c r="J75" s="172"/>
      <c r="K75" s="172"/>
      <c r="L75" s="172"/>
      <c r="M75" s="172"/>
      <c r="N75" s="172">
        <v>0.5</v>
      </c>
      <c r="O75" s="177"/>
      <c r="P75" s="177"/>
      <c r="Q75" s="172"/>
      <c r="R75" s="172"/>
      <c r="S75" s="172"/>
      <c r="T75" s="172"/>
      <c r="U75" s="172"/>
      <c r="V75" s="172"/>
      <c r="W75" s="172"/>
      <c r="X75" s="172"/>
      <c r="Y75" s="177"/>
      <c r="Z75" s="177"/>
    </row>
    <row r="76" spans="1:26" s="158" customFormat="1" ht="27.75" customHeight="1">
      <c r="A76" s="23" t="s">
        <v>494</v>
      </c>
      <c r="B76" s="23" t="s">
        <v>504</v>
      </c>
      <c r="C76" s="23" t="s">
        <v>452</v>
      </c>
      <c r="D76" s="23" t="s">
        <v>102</v>
      </c>
      <c r="E76" s="23" t="s">
        <v>478</v>
      </c>
      <c r="F76" s="23" t="s">
        <v>506</v>
      </c>
      <c r="G76" s="23" t="s">
        <v>507</v>
      </c>
      <c r="H76" s="172">
        <v>0.5</v>
      </c>
      <c r="I76" s="172">
        <v>0.5</v>
      </c>
      <c r="J76" s="172"/>
      <c r="K76" s="172"/>
      <c r="L76" s="172"/>
      <c r="M76" s="172"/>
      <c r="N76" s="172">
        <v>0.5</v>
      </c>
      <c r="O76" s="177"/>
      <c r="P76" s="177"/>
      <c r="Q76" s="172"/>
      <c r="R76" s="172"/>
      <c r="S76" s="172"/>
      <c r="T76" s="172"/>
      <c r="U76" s="172"/>
      <c r="V76" s="172"/>
      <c r="W76" s="172"/>
      <c r="X76" s="172"/>
      <c r="Y76" s="177"/>
      <c r="Z76" s="177"/>
    </row>
    <row r="77" spans="1:26" s="158" customFormat="1" ht="27.75" customHeight="1">
      <c r="A77" s="23" t="s">
        <v>494</v>
      </c>
      <c r="B77" s="23" t="s">
        <v>504</v>
      </c>
      <c r="C77" s="23" t="s">
        <v>452</v>
      </c>
      <c r="D77" s="23" t="s">
        <v>102</v>
      </c>
      <c r="E77" s="23" t="s">
        <v>478</v>
      </c>
      <c r="F77" s="23" t="s">
        <v>460</v>
      </c>
      <c r="G77" s="23" t="s">
        <v>461</v>
      </c>
      <c r="H77" s="172">
        <v>1.08972</v>
      </c>
      <c r="I77" s="172">
        <v>1.08972</v>
      </c>
      <c r="J77" s="172"/>
      <c r="K77" s="172"/>
      <c r="L77" s="172"/>
      <c r="M77" s="172"/>
      <c r="N77" s="172">
        <v>1.08972</v>
      </c>
      <c r="O77" s="177"/>
      <c r="P77" s="177"/>
      <c r="Q77" s="172"/>
      <c r="R77" s="172"/>
      <c r="S77" s="172"/>
      <c r="T77" s="172"/>
      <c r="U77" s="172"/>
      <c r="V77" s="172"/>
      <c r="W77" s="172"/>
      <c r="X77" s="172"/>
      <c r="Y77" s="177"/>
      <c r="Z77" s="177"/>
    </row>
    <row r="78" spans="1:26" s="158" customFormat="1" ht="27.75" customHeight="1">
      <c r="A78" s="23" t="s">
        <v>494</v>
      </c>
      <c r="B78" s="23" t="s">
        <v>508</v>
      </c>
      <c r="C78" s="23" t="s">
        <v>470</v>
      </c>
      <c r="D78" s="23" t="s">
        <v>113</v>
      </c>
      <c r="E78" s="23" t="s">
        <v>505</v>
      </c>
      <c r="F78" s="23" t="s">
        <v>471</v>
      </c>
      <c r="G78" s="23" t="s">
        <v>470</v>
      </c>
      <c r="H78" s="172">
        <v>2.112</v>
      </c>
      <c r="I78" s="172">
        <v>2.112</v>
      </c>
      <c r="J78" s="172"/>
      <c r="K78" s="172"/>
      <c r="L78" s="172"/>
      <c r="M78" s="172"/>
      <c r="N78" s="172">
        <v>2.112</v>
      </c>
      <c r="O78" s="177"/>
      <c r="P78" s="177"/>
      <c r="Q78" s="172"/>
      <c r="R78" s="172"/>
      <c r="S78" s="172"/>
      <c r="T78" s="172"/>
      <c r="U78" s="172"/>
      <c r="V78" s="172"/>
      <c r="W78" s="172"/>
      <c r="X78" s="172"/>
      <c r="Y78" s="177"/>
      <c r="Z78" s="177"/>
    </row>
    <row r="79" spans="1:26" s="158" customFormat="1" ht="21" customHeight="1">
      <c r="A79" s="181" t="s">
        <v>78</v>
      </c>
      <c r="B79" s="177"/>
      <c r="C79" s="177"/>
      <c r="D79" s="177"/>
      <c r="E79" s="177"/>
      <c r="F79" s="177"/>
      <c r="G79" s="177"/>
      <c r="H79" s="172">
        <f>SUM(H80:H96)</f>
        <v>160.22587599999997</v>
      </c>
      <c r="I79" s="172">
        <f>SUM(I80:I96)</f>
        <v>160.22587599999997</v>
      </c>
      <c r="J79" s="172"/>
      <c r="K79" s="172"/>
      <c r="L79" s="172"/>
      <c r="M79" s="172"/>
      <c r="N79" s="172">
        <f>SUM(N80:N96)</f>
        <v>160.22587599999997</v>
      </c>
      <c r="O79" s="177"/>
      <c r="P79" s="177"/>
      <c r="Q79" s="172"/>
      <c r="R79" s="172"/>
      <c r="S79" s="172"/>
      <c r="T79" s="172"/>
      <c r="U79" s="172"/>
      <c r="V79" s="172"/>
      <c r="W79" s="172"/>
      <c r="X79" s="172"/>
      <c r="Y79" s="177"/>
      <c r="Z79" s="177"/>
    </row>
    <row r="80" spans="1:26" s="158" customFormat="1" ht="27.75" customHeight="1">
      <c r="A80" s="23" t="s">
        <v>509</v>
      </c>
      <c r="B80" s="23" t="s">
        <v>510</v>
      </c>
      <c r="C80" s="23" t="s">
        <v>496</v>
      </c>
      <c r="D80" s="23" t="s">
        <v>102</v>
      </c>
      <c r="E80" s="23" t="s">
        <v>478</v>
      </c>
      <c r="F80" s="23" t="s">
        <v>429</v>
      </c>
      <c r="G80" s="23" t="s">
        <v>430</v>
      </c>
      <c r="H80" s="172">
        <v>43.1088</v>
      </c>
      <c r="I80" s="172">
        <v>43.1088</v>
      </c>
      <c r="J80" s="172"/>
      <c r="K80" s="172"/>
      <c r="L80" s="172"/>
      <c r="M80" s="172"/>
      <c r="N80" s="172">
        <v>43.1088</v>
      </c>
      <c r="O80" s="177"/>
      <c r="P80" s="177"/>
      <c r="Q80" s="172"/>
      <c r="R80" s="172"/>
      <c r="S80" s="172"/>
      <c r="T80" s="172"/>
      <c r="U80" s="172"/>
      <c r="V80" s="172"/>
      <c r="W80" s="172"/>
      <c r="X80" s="172"/>
      <c r="Y80" s="177"/>
      <c r="Z80" s="177"/>
    </row>
    <row r="81" spans="1:26" s="158" customFormat="1" ht="27.75" customHeight="1">
      <c r="A81" s="23" t="s">
        <v>509</v>
      </c>
      <c r="B81" s="23" t="s">
        <v>510</v>
      </c>
      <c r="C81" s="23" t="s">
        <v>496</v>
      </c>
      <c r="D81" s="23" t="s">
        <v>102</v>
      </c>
      <c r="E81" s="23" t="s">
        <v>478</v>
      </c>
      <c r="F81" s="23" t="s">
        <v>431</v>
      </c>
      <c r="G81" s="23" t="s">
        <v>432</v>
      </c>
      <c r="H81" s="172">
        <v>6.989124</v>
      </c>
      <c r="I81" s="172">
        <v>6.989124</v>
      </c>
      <c r="J81" s="172"/>
      <c r="K81" s="172"/>
      <c r="L81" s="172"/>
      <c r="M81" s="172"/>
      <c r="N81" s="172">
        <v>6.989124</v>
      </c>
      <c r="O81" s="177"/>
      <c r="P81" s="177"/>
      <c r="Q81" s="172"/>
      <c r="R81" s="172"/>
      <c r="S81" s="172"/>
      <c r="T81" s="172"/>
      <c r="U81" s="172"/>
      <c r="V81" s="172"/>
      <c r="W81" s="172"/>
      <c r="X81" s="172"/>
      <c r="Y81" s="177"/>
      <c r="Z81" s="177"/>
    </row>
    <row r="82" spans="1:26" s="158" customFormat="1" ht="27.75" customHeight="1">
      <c r="A82" s="23" t="s">
        <v>509</v>
      </c>
      <c r="B82" s="23" t="s">
        <v>510</v>
      </c>
      <c r="C82" s="23" t="s">
        <v>496</v>
      </c>
      <c r="D82" s="23" t="s">
        <v>102</v>
      </c>
      <c r="E82" s="23" t="s">
        <v>478</v>
      </c>
      <c r="F82" s="23" t="s">
        <v>431</v>
      </c>
      <c r="G82" s="23" t="s">
        <v>432</v>
      </c>
      <c r="H82" s="172">
        <v>7.2</v>
      </c>
      <c r="I82" s="172">
        <v>7.2</v>
      </c>
      <c r="J82" s="172"/>
      <c r="K82" s="172"/>
      <c r="L82" s="172"/>
      <c r="M82" s="172"/>
      <c r="N82" s="172">
        <v>7.2</v>
      </c>
      <c r="O82" s="177"/>
      <c r="P82" s="177"/>
      <c r="Q82" s="172"/>
      <c r="R82" s="172"/>
      <c r="S82" s="172"/>
      <c r="T82" s="172"/>
      <c r="U82" s="172"/>
      <c r="V82" s="172"/>
      <c r="W82" s="172"/>
      <c r="X82" s="172"/>
      <c r="Y82" s="177"/>
      <c r="Z82" s="177"/>
    </row>
    <row r="83" spans="1:26" s="158" customFormat="1" ht="27.75" customHeight="1">
      <c r="A83" s="23" t="s">
        <v>509</v>
      </c>
      <c r="B83" s="23" t="s">
        <v>510</v>
      </c>
      <c r="C83" s="23" t="s">
        <v>496</v>
      </c>
      <c r="D83" s="23" t="s">
        <v>102</v>
      </c>
      <c r="E83" s="23" t="s">
        <v>478</v>
      </c>
      <c r="F83" s="23" t="s">
        <v>497</v>
      </c>
      <c r="G83" s="23" t="s">
        <v>498</v>
      </c>
      <c r="H83" s="172">
        <v>3.5924</v>
      </c>
      <c r="I83" s="172">
        <v>3.5924</v>
      </c>
      <c r="J83" s="172"/>
      <c r="K83" s="172"/>
      <c r="L83" s="172"/>
      <c r="M83" s="172"/>
      <c r="N83" s="172">
        <v>3.5924</v>
      </c>
      <c r="O83" s="177"/>
      <c r="P83" s="177"/>
      <c r="Q83" s="172"/>
      <c r="R83" s="172"/>
      <c r="S83" s="172"/>
      <c r="T83" s="172"/>
      <c r="U83" s="172"/>
      <c r="V83" s="172"/>
      <c r="W83" s="172"/>
      <c r="X83" s="172"/>
      <c r="Y83" s="177"/>
      <c r="Z83" s="177"/>
    </row>
    <row r="84" spans="1:26" s="158" customFormat="1" ht="27.75" customHeight="1">
      <c r="A84" s="23" t="s">
        <v>509</v>
      </c>
      <c r="B84" s="23" t="s">
        <v>510</v>
      </c>
      <c r="C84" s="23" t="s">
        <v>496</v>
      </c>
      <c r="D84" s="23" t="s">
        <v>102</v>
      </c>
      <c r="E84" s="23" t="s">
        <v>478</v>
      </c>
      <c r="F84" s="23" t="s">
        <v>497</v>
      </c>
      <c r="G84" s="23" t="s">
        <v>498</v>
      </c>
      <c r="H84" s="172">
        <v>18</v>
      </c>
      <c r="I84" s="172">
        <v>18</v>
      </c>
      <c r="J84" s="172"/>
      <c r="K84" s="172"/>
      <c r="L84" s="172"/>
      <c r="M84" s="172"/>
      <c r="N84" s="172">
        <v>18</v>
      </c>
      <c r="O84" s="177"/>
      <c r="P84" s="177"/>
      <c r="Q84" s="172"/>
      <c r="R84" s="172"/>
      <c r="S84" s="172"/>
      <c r="T84" s="172"/>
      <c r="U84" s="172"/>
      <c r="V84" s="172"/>
      <c r="W84" s="172"/>
      <c r="X84" s="172"/>
      <c r="Y84" s="177"/>
      <c r="Z84" s="177"/>
    </row>
    <row r="85" spans="1:26" s="158" customFormat="1" ht="27.75" customHeight="1">
      <c r="A85" s="23" t="s">
        <v>509</v>
      </c>
      <c r="B85" s="23" t="s">
        <v>510</v>
      </c>
      <c r="C85" s="23" t="s">
        <v>496</v>
      </c>
      <c r="D85" s="23" t="s">
        <v>102</v>
      </c>
      <c r="E85" s="23" t="s">
        <v>478</v>
      </c>
      <c r="F85" s="23" t="s">
        <v>497</v>
      </c>
      <c r="G85" s="23" t="s">
        <v>498</v>
      </c>
      <c r="H85" s="172">
        <v>30.4608</v>
      </c>
      <c r="I85" s="172">
        <v>30.4608</v>
      </c>
      <c r="J85" s="172"/>
      <c r="K85" s="172"/>
      <c r="L85" s="172"/>
      <c r="M85" s="172"/>
      <c r="N85" s="172">
        <v>30.4608</v>
      </c>
      <c r="O85" s="177"/>
      <c r="P85" s="177"/>
      <c r="Q85" s="172"/>
      <c r="R85" s="172"/>
      <c r="S85" s="172"/>
      <c r="T85" s="172"/>
      <c r="U85" s="172"/>
      <c r="V85" s="172"/>
      <c r="W85" s="172"/>
      <c r="X85" s="172"/>
      <c r="Y85" s="177"/>
      <c r="Z85" s="177"/>
    </row>
    <row r="86" spans="1:26" s="158" customFormat="1" ht="27.75" customHeight="1">
      <c r="A86" s="23" t="s">
        <v>509</v>
      </c>
      <c r="B86" s="23" t="s">
        <v>511</v>
      </c>
      <c r="C86" s="23" t="s">
        <v>500</v>
      </c>
      <c r="D86" s="23" t="s">
        <v>102</v>
      </c>
      <c r="E86" s="23" t="s">
        <v>478</v>
      </c>
      <c r="F86" s="23" t="s">
        <v>497</v>
      </c>
      <c r="G86" s="23" t="s">
        <v>498</v>
      </c>
      <c r="H86" s="172">
        <v>12.96</v>
      </c>
      <c r="I86" s="172">
        <v>12.96</v>
      </c>
      <c r="J86" s="172"/>
      <c r="K86" s="172"/>
      <c r="L86" s="172"/>
      <c r="M86" s="172"/>
      <c r="N86" s="172">
        <v>12.96</v>
      </c>
      <c r="O86" s="177"/>
      <c r="P86" s="177"/>
      <c r="Q86" s="172"/>
      <c r="R86" s="172"/>
      <c r="S86" s="172"/>
      <c r="T86" s="172"/>
      <c r="U86" s="172"/>
      <c r="V86" s="172"/>
      <c r="W86" s="172"/>
      <c r="X86" s="172"/>
      <c r="Y86" s="177"/>
      <c r="Z86" s="177"/>
    </row>
    <row r="87" spans="1:26" s="158" customFormat="1" ht="27.75" customHeight="1">
      <c r="A87" s="23" t="s">
        <v>509</v>
      </c>
      <c r="B87" s="23" t="s">
        <v>512</v>
      </c>
      <c r="C87" s="23" t="s">
        <v>438</v>
      </c>
      <c r="D87" s="23" t="s">
        <v>115</v>
      </c>
      <c r="E87" s="23" t="s">
        <v>439</v>
      </c>
      <c r="F87" s="23" t="s">
        <v>440</v>
      </c>
      <c r="G87" s="23" t="s">
        <v>441</v>
      </c>
      <c r="H87" s="172">
        <v>15.9632</v>
      </c>
      <c r="I87" s="172">
        <v>15.9632</v>
      </c>
      <c r="J87" s="172"/>
      <c r="K87" s="172"/>
      <c r="L87" s="172"/>
      <c r="M87" s="172"/>
      <c r="N87" s="172">
        <v>15.9632</v>
      </c>
      <c r="O87" s="177"/>
      <c r="P87" s="177"/>
      <c r="Q87" s="172"/>
      <c r="R87" s="172"/>
      <c r="S87" s="172"/>
      <c r="T87" s="172"/>
      <c r="U87" s="172"/>
      <c r="V87" s="172"/>
      <c r="W87" s="172"/>
      <c r="X87" s="172"/>
      <c r="Y87" s="177"/>
      <c r="Z87" s="177"/>
    </row>
    <row r="88" spans="1:26" s="158" customFormat="1" ht="27.75" customHeight="1">
      <c r="A88" s="23" t="s">
        <v>509</v>
      </c>
      <c r="B88" s="23" t="s">
        <v>512</v>
      </c>
      <c r="C88" s="23" t="s">
        <v>438</v>
      </c>
      <c r="D88" s="23" t="s">
        <v>131</v>
      </c>
      <c r="E88" s="23" t="s">
        <v>502</v>
      </c>
      <c r="F88" s="23" t="s">
        <v>443</v>
      </c>
      <c r="G88" s="23" t="s">
        <v>444</v>
      </c>
      <c r="H88" s="172">
        <v>7.020965</v>
      </c>
      <c r="I88" s="172">
        <v>7.020965</v>
      </c>
      <c r="J88" s="172"/>
      <c r="K88" s="172"/>
      <c r="L88" s="172"/>
      <c r="M88" s="172"/>
      <c r="N88" s="172">
        <v>7.020965</v>
      </c>
      <c r="O88" s="177"/>
      <c r="P88" s="177"/>
      <c r="Q88" s="172"/>
      <c r="R88" s="172"/>
      <c r="S88" s="172"/>
      <c r="T88" s="172"/>
      <c r="U88" s="172"/>
      <c r="V88" s="172"/>
      <c r="W88" s="172"/>
      <c r="X88" s="172"/>
      <c r="Y88" s="177"/>
      <c r="Z88" s="177"/>
    </row>
    <row r="89" spans="1:26" s="158" customFormat="1" ht="27.75" customHeight="1">
      <c r="A89" s="23" t="s">
        <v>509</v>
      </c>
      <c r="B89" s="23" t="s">
        <v>512</v>
      </c>
      <c r="C89" s="23" t="s">
        <v>438</v>
      </c>
      <c r="D89" s="23" t="s">
        <v>133</v>
      </c>
      <c r="E89" s="23" t="s">
        <v>445</v>
      </c>
      <c r="F89" s="23" t="s">
        <v>446</v>
      </c>
      <c r="G89" s="23" t="s">
        <v>447</v>
      </c>
      <c r="H89" s="172">
        <v>0.192355</v>
      </c>
      <c r="I89" s="172">
        <v>0.192355</v>
      </c>
      <c r="J89" s="172"/>
      <c r="K89" s="172"/>
      <c r="L89" s="172"/>
      <c r="M89" s="172"/>
      <c r="N89" s="172">
        <v>0.192355</v>
      </c>
      <c r="O89" s="177"/>
      <c r="P89" s="177"/>
      <c r="Q89" s="172"/>
      <c r="R89" s="172"/>
      <c r="S89" s="172"/>
      <c r="T89" s="172"/>
      <c r="U89" s="172"/>
      <c r="V89" s="172"/>
      <c r="W89" s="172"/>
      <c r="X89" s="172"/>
      <c r="Y89" s="177"/>
      <c r="Z89" s="177"/>
    </row>
    <row r="90" spans="1:26" s="158" customFormat="1" ht="27.75" customHeight="1">
      <c r="A90" s="23" t="s">
        <v>509</v>
      </c>
      <c r="B90" s="23" t="s">
        <v>512</v>
      </c>
      <c r="C90" s="23" t="s">
        <v>438</v>
      </c>
      <c r="D90" s="23" t="s">
        <v>133</v>
      </c>
      <c r="E90" s="23" t="s">
        <v>445</v>
      </c>
      <c r="F90" s="23" t="s">
        <v>446</v>
      </c>
      <c r="G90" s="23" t="s">
        <v>447</v>
      </c>
      <c r="H90" s="172">
        <v>0.3192</v>
      </c>
      <c r="I90" s="172">
        <v>0.3192</v>
      </c>
      <c r="J90" s="172"/>
      <c r="K90" s="172"/>
      <c r="L90" s="172"/>
      <c r="M90" s="172"/>
      <c r="N90" s="172">
        <v>0.3192</v>
      </c>
      <c r="O90" s="177"/>
      <c r="P90" s="177"/>
      <c r="Q90" s="172"/>
      <c r="R90" s="172"/>
      <c r="S90" s="172"/>
      <c r="T90" s="172"/>
      <c r="U90" s="172"/>
      <c r="V90" s="172"/>
      <c r="W90" s="172"/>
      <c r="X90" s="172"/>
      <c r="Y90" s="177"/>
      <c r="Z90" s="177"/>
    </row>
    <row r="91" spans="1:26" s="158" customFormat="1" ht="27.75" customHeight="1">
      <c r="A91" s="23" t="s">
        <v>509</v>
      </c>
      <c r="B91" s="23" t="s">
        <v>513</v>
      </c>
      <c r="C91" s="23" t="s">
        <v>449</v>
      </c>
      <c r="D91" s="23" t="s">
        <v>148</v>
      </c>
      <c r="E91" s="23" t="s">
        <v>449</v>
      </c>
      <c r="F91" s="23" t="s">
        <v>450</v>
      </c>
      <c r="G91" s="23" t="s">
        <v>449</v>
      </c>
      <c r="H91" s="172">
        <v>11.541312</v>
      </c>
      <c r="I91" s="172">
        <v>11.541312</v>
      </c>
      <c r="J91" s="172"/>
      <c r="K91" s="172"/>
      <c r="L91" s="172"/>
      <c r="M91" s="172"/>
      <c r="N91" s="172">
        <v>11.541312</v>
      </c>
      <c r="O91" s="177"/>
      <c r="P91" s="177"/>
      <c r="Q91" s="172"/>
      <c r="R91" s="172"/>
      <c r="S91" s="172"/>
      <c r="T91" s="172"/>
      <c r="U91" s="172"/>
      <c r="V91" s="172"/>
      <c r="W91" s="172"/>
      <c r="X91" s="172"/>
      <c r="Y91" s="177"/>
      <c r="Z91" s="177"/>
    </row>
    <row r="92" spans="1:26" s="158" customFormat="1" ht="27.75" customHeight="1">
      <c r="A92" s="23" t="s">
        <v>509</v>
      </c>
      <c r="B92" s="23" t="s">
        <v>514</v>
      </c>
      <c r="C92" s="23" t="s">
        <v>452</v>
      </c>
      <c r="D92" s="23" t="s">
        <v>102</v>
      </c>
      <c r="E92" s="23" t="s">
        <v>478</v>
      </c>
      <c r="F92" s="23" t="s">
        <v>454</v>
      </c>
      <c r="G92" s="23" t="s">
        <v>455</v>
      </c>
      <c r="H92" s="172">
        <v>0.6</v>
      </c>
      <c r="I92" s="172">
        <v>0.6</v>
      </c>
      <c r="J92" s="172"/>
      <c r="K92" s="172"/>
      <c r="L92" s="172"/>
      <c r="M92" s="172"/>
      <c r="N92" s="172">
        <v>0.6</v>
      </c>
      <c r="O92" s="177"/>
      <c r="P92" s="177"/>
      <c r="Q92" s="172"/>
      <c r="R92" s="172"/>
      <c r="S92" s="172"/>
      <c r="T92" s="172"/>
      <c r="U92" s="172"/>
      <c r="V92" s="172"/>
      <c r="W92" s="172"/>
      <c r="X92" s="172"/>
      <c r="Y92" s="177"/>
      <c r="Z92" s="177"/>
    </row>
    <row r="93" spans="1:26" s="158" customFormat="1" ht="27.75" customHeight="1">
      <c r="A93" s="23" t="s">
        <v>509</v>
      </c>
      <c r="B93" s="23" t="s">
        <v>514</v>
      </c>
      <c r="C93" s="23" t="s">
        <v>452</v>
      </c>
      <c r="D93" s="23" t="s">
        <v>102</v>
      </c>
      <c r="E93" s="23" t="s">
        <v>478</v>
      </c>
      <c r="F93" s="23" t="s">
        <v>456</v>
      </c>
      <c r="G93" s="23" t="s">
        <v>457</v>
      </c>
      <c r="H93" s="172">
        <v>0.5</v>
      </c>
      <c r="I93" s="172">
        <v>0.5</v>
      </c>
      <c r="J93" s="172"/>
      <c r="K93" s="172"/>
      <c r="L93" s="172"/>
      <c r="M93" s="172"/>
      <c r="N93" s="172">
        <v>0.5</v>
      </c>
      <c r="O93" s="177"/>
      <c r="P93" s="177"/>
      <c r="Q93" s="172"/>
      <c r="R93" s="172"/>
      <c r="S93" s="172"/>
      <c r="T93" s="172"/>
      <c r="U93" s="172"/>
      <c r="V93" s="172"/>
      <c r="W93" s="172"/>
      <c r="X93" s="172"/>
      <c r="Y93" s="177"/>
      <c r="Z93" s="177"/>
    </row>
    <row r="94" spans="1:26" s="158" customFormat="1" ht="27.75" customHeight="1">
      <c r="A94" s="23" t="s">
        <v>509</v>
      </c>
      <c r="B94" s="23" t="s">
        <v>514</v>
      </c>
      <c r="C94" s="23" t="s">
        <v>452</v>
      </c>
      <c r="D94" s="23" t="s">
        <v>102</v>
      </c>
      <c r="E94" s="23" t="s">
        <v>478</v>
      </c>
      <c r="F94" s="23" t="s">
        <v>458</v>
      </c>
      <c r="G94" s="23" t="s">
        <v>459</v>
      </c>
      <c r="H94" s="172">
        <v>0.2</v>
      </c>
      <c r="I94" s="172">
        <v>0.2</v>
      </c>
      <c r="J94" s="172"/>
      <c r="K94" s="172"/>
      <c r="L94" s="172"/>
      <c r="M94" s="172"/>
      <c r="N94" s="172">
        <v>0.2</v>
      </c>
      <c r="O94" s="177"/>
      <c r="P94" s="177"/>
      <c r="Q94" s="172"/>
      <c r="R94" s="172"/>
      <c r="S94" s="172"/>
      <c r="T94" s="172"/>
      <c r="U94" s="172"/>
      <c r="V94" s="172"/>
      <c r="W94" s="172"/>
      <c r="X94" s="172"/>
      <c r="Y94" s="177"/>
      <c r="Z94" s="177"/>
    </row>
    <row r="95" spans="1:26" s="158" customFormat="1" ht="27.75" customHeight="1">
      <c r="A95" s="23" t="s">
        <v>509</v>
      </c>
      <c r="B95" s="23" t="s">
        <v>514</v>
      </c>
      <c r="C95" s="23" t="s">
        <v>452</v>
      </c>
      <c r="D95" s="23" t="s">
        <v>102</v>
      </c>
      <c r="E95" s="23" t="s">
        <v>478</v>
      </c>
      <c r="F95" s="23" t="s">
        <v>506</v>
      </c>
      <c r="G95" s="23" t="s">
        <v>507</v>
      </c>
      <c r="H95" s="172">
        <v>0.5</v>
      </c>
      <c r="I95" s="172">
        <v>0.5</v>
      </c>
      <c r="J95" s="172"/>
      <c r="K95" s="172"/>
      <c r="L95" s="172"/>
      <c r="M95" s="172"/>
      <c r="N95" s="172">
        <v>0.5</v>
      </c>
      <c r="O95" s="177"/>
      <c r="P95" s="177"/>
      <c r="Q95" s="172"/>
      <c r="R95" s="172"/>
      <c r="S95" s="172"/>
      <c r="T95" s="172"/>
      <c r="U95" s="172"/>
      <c r="V95" s="172"/>
      <c r="W95" s="172"/>
      <c r="X95" s="172"/>
      <c r="Y95" s="177"/>
      <c r="Z95" s="177"/>
    </row>
    <row r="96" spans="1:26" s="158" customFormat="1" ht="27.75" customHeight="1">
      <c r="A96" s="23" t="s">
        <v>509</v>
      </c>
      <c r="B96" s="23" t="s">
        <v>514</v>
      </c>
      <c r="C96" s="23" t="s">
        <v>452</v>
      </c>
      <c r="D96" s="23" t="s">
        <v>102</v>
      </c>
      <c r="E96" s="23" t="s">
        <v>478</v>
      </c>
      <c r="F96" s="23" t="s">
        <v>460</v>
      </c>
      <c r="G96" s="23" t="s">
        <v>461</v>
      </c>
      <c r="H96" s="172">
        <v>1.07772</v>
      </c>
      <c r="I96" s="172">
        <v>1.07772</v>
      </c>
      <c r="J96" s="172"/>
      <c r="K96" s="172"/>
      <c r="L96" s="172"/>
      <c r="M96" s="172"/>
      <c r="N96" s="172">
        <v>1.07772</v>
      </c>
      <c r="O96" s="177"/>
      <c r="P96" s="177"/>
      <c r="Q96" s="172"/>
      <c r="R96" s="172"/>
      <c r="S96" s="172"/>
      <c r="T96" s="172"/>
      <c r="U96" s="172"/>
      <c r="V96" s="172"/>
      <c r="W96" s="172"/>
      <c r="X96" s="172"/>
      <c r="Y96" s="177"/>
      <c r="Z96" s="177"/>
    </row>
    <row r="97" spans="1:26" s="158" customFormat="1" ht="21" customHeight="1">
      <c r="A97" s="181" t="s">
        <v>80</v>
      </c>
      <c r="B97" s="177"/>
      <c r="C97" s="177"/>
      <c r="D97" s="177"/>
      <c r="E97" s="177"/>
      <c r="F97" s="177"/>
      <c r="G97" s="177"/>
      <c r="H97" s="172">
        <f>SUM(H98:H120)</f>
        <v>811.9684780000001</v>
      </c>
      <c r="I97" s="172">
        <f>SUM(I98:I120)</f>
        <v>811.9684780000001</v>
      </c>
      <c r="J97" s="172"/>
      <c r="K97" s="172"/>
      <c r="L97" s="172"/>
      <c r="M97" s="172"/>
      <c r="N97" s="172">
        <f>SUM(N98:N120)</f>
        <v>811.9684780000001</v>
      </c>
      <c r="O97" s="177"/>
      <c r="P97" s="177"/>
      <c r="Q97" s="172"/>
      <c r="R97" s="172"/>
      <c r="S97" s="172"/>
      <c r="T97" s="172"/>
      <c r="U97" s="172"/>
      <c r="V97" s="172"/>
      <c r="W97" s="172"/>
      <c r="X97" s="172"/>
      <c r="Y97" s="177"/>
      <c r="Z97" s="177"/>
    </row>
    <row r="98" spans="1:26" s="158" customFormat="1" ht="27.75" customHeight="1">
      <c r="A98" s="23" t="s">
        <v>515</v>
      </c>
      <c r="B98" s="23" t="s">
        <v>516</v>
      </c>
      <c r="C98" s="23" t="s">
        <v>496</v>
      </c>
      <c r="D98" s="23" t="s">
        <v>139</v>
      </c>
      <c r="E98" s="23" t="s">
        <v>478</v>
      </c>
      <c r="F98" s="23" t="s">
        <v>429</v>
      </c>
      <c r="G98" s="23" t="s">
        <v>430</v>
      </c>
      <c r="H98" s="172">
        <v>233.0604</v>
      </c>
      <c r="I98" s="172">
        <v>233.0604</v>
      </c>
      <c r="J98" s="172"/>
      <c r="K98" s="172"/>
      <c r="L98" s="172"/>
      <c r="M98" s="172"/>
      <c r="N98" s="172">
        <v>233.0604</v>
      </c>
      <c r="O98" s="177"/>
      <c r="P98" s="177"/>
      <c r="Q98" s="172"/>
      <c r="R98" s="172"/>
      <c r="S98" s="172"/>
      <c r="T98" s="172"/>
      <c r="U98" s="172"/>
      <c r="V98" s="172"/>
      <c r="W98" s="172"/>
      <c r="X98" s="172"/>
      <c r="Y98" s="177"/>
      <c r="Z98" s="177"/>
    </row>
    <row r="99" spans="1:26" s="158" customFormat="1" ht="27.75" customHeight="1">
      <c r="A99" s="23" t="s">
        <v>515</v>
      </c>
      <c r="B99" s="23" t="s">
        <v>516</v>
      </c>
      <c r="C99" s="23" t="s">
        <v>496</v>
      </c>
      <c r="D99" s="23" t="s">
        <v>139</v>
      </c>
      <c r="E99" s="23" t="s">
        <v>478</v>
      </c>
      <c r="F99" s="23" t="s">
        <v>431</v>
      </c>
      <c r="G99" s="23" t="s">
        <v>432</v>
      </c>
      <c r="H99" s="172">
        <v>40.693512</v>
      </c>
      <c r="I99" s="172">
        <v>40.693512</v>
      </c>
      <c r="J99" s="172"/>
      <c r="K99" s="172"/>
      <c r="L99" s="172"/>
      <c r="M99" s="172"/>
      <c r="N99" s="172">
        <v>40.693512</v>
      </c>
      <c r="O99" s="177"/>
      <c r="P99" s="177"/>
      <c r="Q99" s="172"/>
      <c r="R99" s="172"/>
      <c r="S99" s="172"/>
      <c r="T99" s="172"/>
      <c r="U99" s="172"/>
      <c r="V99" s="172"/>
      <c r="W99" s="172"/>
      <c r="X99" s="172"/>
      <c r="Y99" s="177"/>
      <c r="Z99" s="177"/>
    </row>
    <row r="100" spans="1:26" s="158" customFormat="1" ht="27.75" customHeight="1">
      <c r="A100" s="23" t="s">
        <v>515</v>
      </c>
      <c r="B100" s="23" t="s">
        <v>516</v>
      </c>
      <c r="C100" s="23" t="s">
        <v>496</v>
      </c>
      <c r="D100" s="23" t="s">
        <v>139</v>
      </c>
      <c r="E100" s="23" t="s">
        <v>478</v>
      </c>
      <c r="F100" s="23" t="s">
        <v>431</v>
      </c>
      <c r="G100" s="23" t="s">
        <v>432</v>
      </c>
      <c r="H100" s="172">
        <v>28.8</v>
      </c>
      <c r="I100" s="172">
        <v>28.8</v>
      </c>
      <c r="J100" s="172"/>
      <c r="K100" s="172"/>
      <c r="L100" s="172"/>
      <c r="M100" s="172"/>
      <c r="N100" s="172">
        <v>28.8</v>
      </c>
      <c r="O100" s="177"/>
      <c r="P100" s="177"/>
      <c r="Q100" s="172"/>
      <c r="R100" s="172"/>
      <c r="S100" s="172"/>
      <c r="T100" s="172"/>
      <c r="U100" s="172"/>
      <c r="V100" s="172"/>
      <c r="W100" s="172"/>
      <c r="X100" s="172"/>
      <c r="Y100" s="177"/>
      <c r="Z100" s="177"/>
    </row>
    <row r="101" spans="1:26" s="158" customFormat="1" ht="27.75" customHeight="1">
      <c r="A101" s="23" t="s">
        <v>515</v>
      </c>
      <c r="B101" s="23" t="s">
        <v>516</v>
      </c>
      <c r="C101" s="23" t="s">
        <v>496</v>
      </c>
      <c r="D101" s="23" t="s">
        <v>139</v>
      </c>
      <c r="E101" s="23" t="s">
        <v>478</v>
      </c>
      <c r="F101" s="23" t="s">
        <v>497</v>
      </c>
      <c r="G101" s="23" t="s">
        <v>498</v>
      </c>
      <c r="H101" s="172">
        <v>19.4217</v>
      </c>
      <c r="I101" s="172">
        <v>19.4217</v>
      </c>
      <c r="J101" s="172"/>
      <c r="K101" s="172"/>
      <c r="L101" s="172"/>
      <c r="M101" s="172"/>
      <c r="N101" s="172">
        <v>19.4217</v>
      </c>
      <c r="O101" s="177"/>
      <c r="P101" s="177"/>
      <c r="Q101" s="172"/>
      <c r="R101" s="172"/>
      <c r="S101" s="172"/>
      <c r="T101" s="172"/>
      <c r="U101" s="172"/>
      <c r="V101" s="172"/>
      <c r="W101" s="172"/>
      <c r="X101" s="172"/>
      <c r="Y101" s="177"/>
      <c r="Z101" s="177"/>
    </row>
    <row r="102" spans="1:26" s="158" customFormat="1" ht="27.75" customHeight="1">
      <c r="A102" s="23" t="s">
        <v>515</v>
      </c>
      <c r="B102" s="23" t="s">
        <v>516</v>
      </c>
      <c r="C102" s="23" t="s">
        <v>496</v>
      </c>
      <c r="D102" s="23" t="s">
        <v>139</v>
      </c>
      <c r="E102" s="23" t="s">
        <v>478</v>
      </c>
      <c r="F102" s="23" t="s">
        <v>497</v>
      </c>
      <c r="G102" s="23" t="s">
        <v>498</v>
      </c>
      <c r="H102" s="172">
        <v>83.928</v>
      </c>
      <c r="I102" s="172">
        <v>83.928</v>
      </c>
      <c r="J102" s="172"/>
      <c r="K102" s="172"/>
      <c r="L102" s="172"/>
      <c r="M102" s="172"/>
      <c r="N102" s="172">
        <v>83.928</v>
      </c>
      <c r="O102" s="177"/>
      <c r="P102" s="177"/>
      <c r="Q102" s="172"/>
      <c r="R102" s="172"/>
      <c r="S102" s="172"/>
      <c r="T102" s="172"/>
      <c r="U102" s="172"/>
      <c r="V102" s="172"/>
      <c r="W102" s="172"/>
      <c r="X102" s="172"/>
      <c r="Y102" s="177"/>
      <c r="Z102" s="177"/>
    </row>
    <row r="103" spans="1:26" s="158" customFormat="1" ht="27.75" customHeight="1">
      <c r="A103" s="23" t="s">
        <v>515</v>
      </c>
      <c r="B103" s="23" t="s">
        <v>516</v>
      </c>
      <c r="C103" s="23" t="s">
        <v>496</v>
      </c>
      <c r="D103" s="23" t="s">
        <v>139</v>
      </c>
      <c r="E103" s="23" t="s">
        <v>478</v>
      </c>
      <c r="F103" s="23" t="s">
        <v>497</v>
      </c>
      <c r="G103" s="23" t="s">
        <v>498</v>
      </c>
      <c r="H103" s="172">
        <v>137.7444</v>
      </c>
      <c r="I103" s="172">
        <v>137.7444</v>
      </c>
      <c r="J103" s="172"/>
      <c r="K103" s="172"/>
      <c r="L103" s="172"/>
      <c r="M103" s="172"/>
      <c r="N103" s="172">
        <v>137.7444</v>
      </c>
      <c r="O103" s="177"/>
      <c r="P103" s="177"/>
      <c r="Q103" s="172"/>
      <c r="R103" s="172"/>
      <c r="S103" s="172"/>
      <c r="T103" s="172"/>
      <c r="U103" s="172"/>
      <c r="V103" s="172"/>
      <c r="W103" s="172"/>
      <c r="X103" s="172"/>
      <c r="Y103" s="177"/>
      <c r="Z103" s="177"/>
    </row>
    <row r="104" spans="1:26" s="158" customFormat="1" ht="27.75" customHeight="1">
      <c r="A104" s="23" t="s">
        <v>515</v>
      </c>
      <c r="B104" s="23" t="s">
        <v>517</v>
      </c>
      <c r="C104" s="23" t="s">
        <v>500</v>
      </c>
      <c r="D104" s="23" t="s">
        <v>139</v>
      </c>
      <c r="E104" s="23" t="s">
        <v>478</v>
      </c>
      <c r="F104" s="23" t="s">
        <v>497</v>
      </c>
      <c r="G104" s="23" t="s">
        <v>498</v>
      </c>
      <c r="H104" s="172">
        <v>51.84</v>
      </c>
      <c r="I104" s="172">
        <v>51.84</v>
      </c>
      <c r="J104" s="172"/>
      <c r="K104" s="172"/>
      <c r="L104" s="172"/>
      <c r="M104" s="172"/>
      <c r="N104" s="172">
        <v>51.84</v>
      </c>
      <c r="O104" s="177"/>
      <c r="P104" s="177"/>
      <c r="Q104" s="172"/>
      <c r="R104" s="172"/>
      <c r="S104" s="172"/>
      <c r="T104" s="172"/>
      <c r="U104" s="172"/>
      <c r="V104" s="172"/>
      <c r="W104" s="172"/>
      <c r="X104" s="172"/>
      <c r="Y104" s="177"/>
      <c r="Z104" s="177"/>
    </row>
    <row r="105" spans="1:26" s="158" customFormat="1" ht="27.75" customHeight="1">
      <c r="A105" s="23" t="s">
        <v>515</v>
      </c>
      <c r="B105" s="23" t="s">
        <v>518</v>
      </c>
      <c r="C105" s="23" t="s">
        <v>438</v>
      </c>
      <c r="D105" s="23" t="s">
        <v>115</v>
      </c>
      <c r="E105" s="23" t="s">
        <v>439</v>
      </c>
      <c r="F105" s="23" t="s">
        <v>440</v>
      </c>
      <c r="G105" s="23" t="s">
        <v>441</v>
      </c>
      <c r="H105" s="172">
        <v>79.63176</v>
      </c>
      <c r="I105" s="172">
        <v>79.63176</v>
      </c>
      <c r="J105" s="172"/>
      <c r="K105" s="172"/>
      <c r="L105" s="172"/>
      <c r="M105" s="172"/>
      <c r="N105" s="172">
        <v>79.63176</v>
      </c>
      <c r="O105" s="177"/>
      <c r="P105" s="177"/>
      <c r="Q105" s="172"/>
      <c r="R105" s="172"/>
      <c r="S105" s="172"/>
      <c r="T105" s="172"/>
      <c r="U105" s="172"/>
      <c r="V105" s="172"/>
      <c r="W105" s="172"/>
      <c r="X105" s="172"/>
      <c r="Y105" s="177"/>
      <c r="Z105" s="177"/>
    </row>
    <row r="106" spans="1:26" s="158" customFormat="1" ht="27.75" customHeight="1">
      <c r="A106" s="23" t="s">
        <v>515</v>
      </c>
      <c r="B106" s="23" t="s">
        <v>518</v>
      </c>
      <c r="C106" s="23" t="s">
        <v>438</v>
      </c>
      <c r="D106" s="23" t="s">
        <v>129</v>
      </c>
      <c r="E106" s="23" t="s">
        <v>442</v>
      </c>
      <c r="F106" s="23" t="s">
        <v>443</v>
      </c>
      <c r="G106" s="23" t="s">
        <v>444</v>
      </c>
      <c r="H106" s="172">
        <v>34.914206</v>
      </c>
      <c r="I106" s="172">
        <v>34.914206</v>
      </c>
      <c r="J106" s="172"/>
      <c r="K106" s="172"/>
      <c r="L106" s="172"/>
      <c r="M106" s="172"/>
      <c r="N106" s="172">
        <v>34.914206</v>
      </c>
      <c r="O106" s="177"/>
      <c r="P106" s="177"/>
      <c r="Q106" s="172"/>
      <c r="R106" s="172"/>
      <c r="S106" s="172"/>
      <c r="T106" s="172"/>
      <c r="U106" s="172"/>
      <c r="V106" s="172"/>
      <c r="W106" s="172"/>
      <c r="X106" s="172"/>
      <c r="Y106" s="177"/>
      <c r="Z106" s="177"/>
    </row>
    <row r="107" spans="1:26" s="158" customFormat="1" ht="27.75" customHeight="1">
      <c r="A107" s="23" t="s">
        <v>515</v>
      </c>
      <c r="B107" s="23" t="s">
        <v>518</v>
      </c>
      <c r="C107" s="23" t="s">
        <v>438</v>
      </c>
      <c r="D107" s="23" t="s">
        <v>133</v>
      </c>
      <c r="E107" s="23" t="s">
        <v>445</v>
      </c>
      <c r="F107" s="23" t="s">
        <v>446</v>
      </c>
      <c r="G107" s="23" t="s">
        <v>447</v>
      </c>
      <c r="H107" s="172">
        <v>0.956554</v>
      </c>
      <c r="I107" s="172">
        <v>0.956554</v>
      </c>
      <c r="J107" s="172"/>
      <c r="K107" s="172"/>
      <c r="L107" s="172"/>
      <c r="M107" s="172"/>
      <c r="N107" s="172">
        <v>0.956554</v>
      </c>
      <c r="O107" s="177"/>
      <c r="P107" s="177"/>
      <c r="Q107" s="172"/>
      <c r="R107" s="172"/>
      <c r="S107" s="172"/>
      <c r="T107" s="172"/>
      <c r="U107" s="172"/>
      <c r="V107" s="172"/>
      <c r="W107" s="172"/>
      <c r="X107" s="172"/>
      <c r="Y107" s="177"/>
      <c r="Z107" s="177"/>
    </row>
    <row r="108" spans="1:26" s="158" customFormat="1" ht="27.75" customHeight="1">
      <c r="A108" s="23" t="s">
        <v>515</v>
      </c>
      <c r="B108" s="23" t="s">
        <v>518</v>
      </c>
      <c r="C108" s="23" t="s">
        <v>438</v>
      </c>
      <c r="D108" s="23" t="s">
        <v>133</v>
      </c>
      <c r="E108" s="23" t="s">
        <v>445</v>
      </c>
      <c r="F108" s="23" t="s">
        <v>446</v>
      </c>
      <c r="G108" s="23" t="s">
        <v>447</v>
      </c>
      <c r="H108" s="172">
        <v>1.5694</v>
      </c>
      <c r="I108" s="172">
        <v>1.5694</v>
      </c>
      <c r="J108" s="172"/>
      <c r="K108" s="172"/>
      <c r="L108" s="172"/>
      <c r="M108" s="172"/>
      <c r="N108" s="172">
        <v>1.5694</v>
      </c>
      <c r="O108" s="177"/>
      <c r="P108" s="177"/>
      <c r="Q108" s="172"/>
      <c r="R108" s="172"/>
      <c r="S108" s="172"/>
      <c r="T108" s="172"/>
      <c r="U108" s="172"/>
      <c r="V108" s="172"/>
      <c r="W108" s="172"/>
      <c r="X108" s="172"/>
      <c r="Y108" s="177"/>
      <c r="Z108" s="177"/>
    </row>
    <row r="109" spans="1:26" s="158" customFormat="1" ht="27.75" customHeight="1">
      <c r="A109" s="23" t="s">
        <v>515</v>
      </c>
      <c r="B109" s="23" t="s">
        <v>519</v>
      </c>
      <c r="C109" s="23" t="s">
        <v>449</v>
      </c>
      <c r="D109" s="23" t="s">
        <v>148</v>
      </c>
      <c r="E109" s="23" t="s">
        <v>449</v>
      </c>
      <c r="F109" s="23" t="s">
        <v>450</v>
      </c>
      <c r="G109" s="23" t="s">
        <v>449</v>
      </c>
      <c r="H109" s="172">
        <v>57.393216</v>
      </c>
      <c r="I109" s="172">
        <v>57.393216</v>
      </c>
      <c r="J109" s="172"/>
      <c r="K109" s="172"/>
      <c r="L109" s="172"/>
      <c r="M109" s="172"/>
      <c r="N109" s="172">
        <v>57.393216</v>
      </c>
      <c r="O109" s="177"/>
      <c r="P109" s="177"/>
      <c r="Q109" s="172"/>
      <c r="R109" s="172"/>
      <c r="S109" s="172"/>
      <c r="T109" s="172"/>
      <c r="U109" s="172"/>
      <c r="V109" s="172"/>
      <c r="W109" s="172"/>
      <c r="X109" s="172"/>
      <c r="Y109" s="177"/>
      <c r="Z109" s="177"/>
    </row>
    <row r="110" spans="1:26" s="158" customFormat="1" ht="27.75" customHeight="1">
      <c r="A110" s="23" t="s">
        <v>515</v>
      </c>
      <c r="B110" s="23" t="s">
        <v>520</v>
      </c>
      <c r="C110" s="23" t="s">
        <v>521</v>
      </c>
      <c r="D110" s="23" t="s">
        <v>139</v>
      </c>
      <c r="E110" s="23" t="s">
        <v>478</v>
      </c>
      <c r="F110" s="23" t="s">
        <v>522</v>
      </c>
      <c r="G110" s="23" t="s">
        <v>521</v>
      </c>
      <c r="H110" s="172">
        <v>2.88</v>
      </c>
      <c r="I110" s="172">
        <v>2.88</v>
      </c>
      <c r="J110" s="172"/>
      <c r="K110" s="172"/>
      <c r="L110" s="172"/>
      <c r="M110" s="172"/>
      <c r="N110" s="172">
        <v>2.88</v>
      </c>
      <c r="O110" s="177"/>
      <c r="P110" s="177"/>
      <c r="Q110" s="172"/>
      <c r="R110" s="172"/>
      <c r="S110" s="172"/>
      <c r="T110" s="172"/>
      <c r="U110" s="172"/>
      <c r="V110" s="172"/>
      <c r="W110" s="172"/>
      <c r="X110" s="172"/>
      <c r="Y110" s="177"/>
      <c r="Z110" s="177"/>
    </row>
    <row r="111" spans="1:26" s="158" customFormat="1" ht="27.75" customHeight="1">
      <c r="A111" s="23" t="s">
        <v>515</v>
      </c>
      <c r="B111" s="23" t="s">
        <v>523</v>
      </c>
      <c r="C111" s="23" t="s">
        <v>452</v>
      </c>
      <c r="D111" s="23" t="s">
        <v>113</v>
      </c>
      <c r="E111" s="23" t="s">
        <v>505</v>
      </c>
      <c r="F111" s="23" t="s">
        <v>454</v>
      </c>
      <c r="G111" s="23" t="s">
        <v>455</v>
      </c>
      <c r="H111" s="172">
        <v>0.2</v>
      </c>
      <c r="I111" s="172">
        <v>0.2</v>
      </c>
      <c r="J111" s="172"/>
      <c r="K111" s="172"/>
      <c r="L111" s="172"/>
      <c r="M111" s="172"/>
      <c r="N111" s="172">
        <v>0.2</v>
      </c>
      <c r="O111" s="177"/>
      <c r="P111" s="177"/>
      <c r="Q111" s="172"/>
      <c r="R111" s="172"/>
      <c r="S111" s="172"/>
      <c r="T111" s="172"/>
      <c r="U111" s="172"/>
      <c r="V111" s="172"/>
      <c r="W111" s="172"/>
      <c r="X111" s="172"/>
      <c r="Y111" s="177"/>
      <c r="Z111" s="177"/>
    </row>
    <row r="112" spans="1:26" s="158" customFormat="1" ht="27.75" customHeight="1">
      <c r="A112" s="23" t="s">
        <v>515</v>
      </c>
      <c r="B112" s="23" t="s">
        <v>523</v>
      </c>
      <c r="C112" s="23" t="s">
        <v>452</v>
      </c>
      <c r="D112" s="23" t="s">
        <v>139</v>
      </c>
      <c r="E112" s="23" t="s">
        <v>478</v>
      </c>
      <c r="F112" s="23" t="s">
        <v>454</v>
      </c>
      <c r="G112" s="23" t="s">
        <v>455</v>
      </c>
      <c r="H112" s="172">
        <v>1</v>
      </c>
      <c r="I112" s="172">
        <v>1</v>
      </c>
      <c r="J112" s="172"/>
      <c r="K112" s="172"/>
      <c r="L112" s="172"/>
      <c r="M112" s="172"/>
      <c r="N112" s="172">
        <v>1</v>
      </c>
      <c r="O112" s="177"/>
      <c r="P112" s="177"/>
      <c r="Q112" s="172"/>
      <c r="R112" s="172"/>
      <c r="S112" s="172"/>
      <c r="T112" s="172"/>
      <c r="U112" s="172"/>
      <c r="V112" s="172"/>
      <c r="W112" s="172"/>
      <c r="X112" s="172"/>
      <c r="Y112" s="177"/>
      <c r="Z112" s="177"/>
    </row>
    <row r="113" spans="1:26" s="158" customFormat="1" ht="27.75" customHeight="1">
      <c r="A113" s="23" t="s">
        <v>515</v>
      </c>
      <c r="B113" s="23" t="s">
        <v>523</v>
      </c>
      <c r="C113" s="23" t="s">
        <v>452</v>
      </c>
      <c r="D113" s="23" t="s">
        <v>139</v>
      </c>
      <c r="E113" s="23" t="s">
        <v>478</v>
      </c>
      <c r="F113" s="23" t="s">
        <v>456</v>
      </c>
      <c r="G113" s="23" t="s">
        <v>457</v>
      </c>
      <c r="H113" s="172">
        <v>1</v>
      </c>
      <c r="I113" s="172">
        <v>1</v>
      </c>
      <c r="J113" s="172"/>
      <c r="K113" s="172"/>
      <c r="L113" s="172"/>
      <c r="M113" s="172"/>
      <c r="N113" s="172">
        <v>1</v>
      </c>
      <c r="O113" s="177"/>
      <c r="P113" s="177"/>
      <c r="Q113" s="172"/>
      <c r="R113" s="172"/>
      <c r="S113" s="172"/>
      <c r="T113" s="172"/>
      <c r="U113" s="172"/>
      <c r="V113" s="172"/>
      <c r="W113" s="172"/>
      <c r="X113" s="172"/>
      <c r="Y113" s="177"/>
      <c r="Z113" s="177"/>
    </row>
    <row r="114" spans="1:26" s="158" customFormat="1" ht="27.75" customHeight="1">
      <c r="A114" s="23" t="s">
        <v>515</v>
      </c>
      <c r="B114" s="23" t="s">
        <v>523</v>
      </c>
      <c r="C114" s="23" t="s">
        <v>452</v>
      </c>
      <c r="D114" s="23" t="s">
        <v>139</v>
      </c>
      <c r="E114" s="23" t="s">
        <v>478</v>
      </c>
      <c r="F114" s="23" t="s">
        <v>524</v>
      </c>
      <c r="G114" s="23" t="s">
        <v>525</v>
      </c>
      <c r="H114" s="172">
        <v>2</v>
      </c>
      <c r="I114" s="172">
        <v>2</v>
      </c>
      <c r="J114" s="172"/>
      <c r="K114" s="172"/>
      <c r="L114" s="172"/>
      <c r="M114" s="172"/>
      <c r="N114" s="172">
        <v>2</v>
      </c>
      <c r="O114" s="177"/>
      <c r="P114" s="177"/>
      <c r="Q114" s="172"/>
      <c r="R114" s="172"/>
      <c r="S114" s="172"/>
      <c r="T114" s="172"/>
      <c r="U114" s="172"/>
      <c r="V114" s="172"/>
      <c r="W114" s="172"/>
      <c r="X114" s="172"/>
      <c r="Y114" s="177"/>
      <c r="Z114" s="177"/>
    </row>
    <row r="115" spans="1:26" s="158" customFormat="1" ht="27.75" customHeight="1">
      <c r="A115" s="23" t="s">
        <v>515</v>
      </c>
      <c r="B115" s="23" t="s">
        <v>523</v>
      </c>
      <c r="C115" s="23" t="s">
        <v>452</v>
      </c>
      <c r="D115" s="23" t="s">
        <v>139</v>
      </c>
      <c r="E115" s="23" t="s">
        <v>478</v>
      </c>
      <c r="F115" s="23" t="s">
        <v>506</v>
      </c>
      <c r="G115" s="23" t="s">
        <v>507</v>
      </c>
      <c r="H115" s="172">
        <v>1</v>
      </c>
      <c r="I115" s="172">
        <v>1</v>
      </c>
      <c r="J115" s="172"/>
      <c r="K115" s="172"/>
      <c r="L115" s="172"/>
      <c r="M115" s="172"/>
      <c r="N115" s="172">
        <v>1</v>
      </c>
      <c r="O115" s="177"/>
      <c r="P115" s="177"/>
      <c r="Q115" s="172"/>
      <c r="R115" s="172"/>
      <c r="S115" s="172"/>
      <c r="T115" s="172"/>
      <c r="U115" s="172"/>
      <c r="V115" s="172"/>
      <c r="W115" s="172"/>
      <c r="X115" s="172"/>
      <c r="Y115" s="177"/>
      <c r="Z115" s="177"/>
    </row>
    <row r="116" spans="1:26" s="158" customFormat="1" ht="27.75" customHeight="1">
      <c r="A116" s="23" t="s">
        <v>515</v>
      </c>
      <c r="B116" s="23" t="s">
        <v>523</v>
      </c>
      <c r="C116" s="23" t="s">
        <v>452</v>
      </c>
      <c r="D116" s="23" t="s">
        <v>139</v>
      </c>
      <c r="E116" s="23" t="s">
        <v>478</v>
      </c>
      <c r="F116" s="23" t="s">
        <v>458</v>
      </c>
      <c r="G116" s="23" t="s">
        <v>459</v>
      </c>
      <c r="H116" s="172">
        <v>0.6</v>
      </c>
      <c r="I116" s="172">
        <v>0.6</v>
      </c>
      <c r="J116" s="172"/>
      <c r="K116" s="172"/>
      <c r="L116" s="172"/>
      <c r="M116" s="172"/>
      <c r="N116" s="172">
        <v>0.6</v>
      </c>
      <c r="O116" s="177"/>
      <c r="P116" s="177"/>
      <c r="Q116" s="172"/>
      <c r="R116" s="172"/>
      <c r="S116" s="172"/>
      <c r="T116" s="172"/>
      <c r="U116" s="172"/>
      <c r="V116" s="172"/>
      <c r="W116" s="172"/>
      <c r="X116" s="172"/>
      <c r="Y116" s="177"/>
      <c r="Z116" s="177"/>
    </row>
    <row r="117" spans="1:26" s="158" customFormat="1" ht="27.75" customHeight="1">
      <c r="A117" s="23" t="s">
        <v>515</v>
      </c>
      <c r="B117" s="23" t="s">
        <v>523</v>
      </c>
      <c r="C117" s="23" t="s">
        <v>452</v>
      </c>
      <c r="D117" s="23" t="s">
        <v>139</v>
      </c>
      <c r="E117" s="23" t="s">
        <v>478</v>
      </c>
      <c r="F117" s="23" t="s">
        <v>526</v>
      </c>
      <c r="G117" s="23" t="s">
        <v>527</v>
      </c>
      <c r="H117" s="172">
        <v>1.6</v>
      </c>
      <c r="I117" s="172">
        <v>1.6</v>
      </c>
      <c r="J117" s="172"/>
      <c r="K117" s="172"/>
      <c r="L117" s="172"/>
      <c r="M117" s="172"/>
      <c r="N117" s="172">
        <v>1.6</v>
      </c>
      <c r="O117" s="177"/>
      <c r="P117" s="177"/>
      <c r="Q117" s="172"/>
      <c r="R117" s="172"/>
      <c r="S117" s="172"/>
      <c r="T117" s="172"/>
      <c r="U117" s="172"/>
      <c r="V117" s="172"/>
      <c r="W117" s="172"/>
      <c r="X117" s="172"/>
      <c r="Y117" s="177"/>
      <c r="Z117" s="177"/>
    </row>
    <row r="118" spans="1:26" s="158" customFormat="1" ht="27.75" customHeight="1">
      <c r="A118" s="23" t="s">
        <v>515</v>
      </c>
      <c r="B118" s="23" t="s">
        <v>523</v>
      </c>
      <c r="C118" s="23" t="s">
        <v>452</v>
      </c>
      <c r="D118" s="23" t="s">
        <v>139</v>
      </c>
      <c r="E118" s="23" t="s">
        <v>478</v>
      </c>
      <c r="F118" s="23" t="s">
        <v>460</v>
      </c>
      <c r="G118" s="23" t="s">
        <v>461</v>
      </c>
      <c r="H118" s="172">
        <v>5.82651</v>
      </c>
      <c r="I118" s="172">
        <v>5.82651</v>
      </c>
      <c r="J118" s="172"/>
      <c r="K118" s="172"/>
      <c r="L118" s="172"/>
      <c r="M118" s="172"/>
      <c r="N118" s="172">
        <v>5.82651</v>
      </c>
      <c r="O118" s="177"/>
      <c r="P118" s="177"/>
      <c r="Q118" s="172"/>
      <c r="R118" s="172"/>
      <c r="S118" s="172"/>
      <c r="T118" s="172"/>
      <c r="U118" s="172"/>
      <c r="V118" s="172"/>
      <c r="W118" s="172"/>
      <c r="X118" s="172"/>
      <c r="Y118" s="177"/>
      <c r="Z118" s="177"/>
    </row>
    <row r="119" spans="1:26" s="158" customFormat="1" ht="27.75" customHeight="1">
      <c r="A119" s="23" t="s">
        <v>515</v>
      </c>
      <c r="B119" s="23" t="s">
        <v>528</v>
      </c>
      <c r="C119" s="23" t="s">
        <v>463</v>
      </c>
      <c r="D119" s="23" t="s">
        <v>106</v>
      </c>
      <c r="E119" s="23" t="s">
        <v>428</v>
      </c>
      <c r="F119" s="23" t="s">
        <v>464</v>
      </c>
      <c r="G119" s="23" t="s">
        <v>463</v>
      </c>
      <c r="H119" s="172">
        <v>2.5</v>
      </c>
      <c r="I119" s="172">
        <v>2.5</v>
      </c>
      <c r="J119" s="172"/>
      <c r="K119" s="172"/>
      <c r="L119" s="172"/>
      <c r="M119" s="172"/>
      <c r="N119" s="172">
        <v>2.5</v>
      </c>
      <c r="O119" s="177"/>
      <c r="P119" s="177"/>
      <c r="Q119" s="172"/>
      <c r="R119" s="172"/>
      <c r="S119" s="172"/>
      <c r="T119" s="172"/>
      <c r="U119" s="172"/>
      <c r="V119" s="172"/>
      <c r="W119" s="172"/>
      <c r="X119" s="172"/>
      <c r="Y119" s="177"/>
      <c r="Z119" s="177"/>
    </row>
    <row r="120" spans="1:26" s="158" customFormat="1" ht="27.75" customHeight="1">
      <c r="A120" s="23" t="s">
        <v>515</v>
      </c>
      <c r="B120" s="23" t="s">
        <v>529</v>
      </c>
      <c r="C120" s="23" t="s">
        <v>470</v>
      </c>
      <c r="D120" s="23" t="s">
        <v>113</v>
      </c>
      <c r="E120" s="23" t="s">
        <v>505</v>
      </c>
      <c r="F120" s="23" t="s">
        <v>471</v>
      </c>
      <c r="G120" s="23" t="s">
        <v>470</v>
      </c>
      <c r="H120" s="172">
        <v>23.40882</v>
      </c>
      <c r="I120" s="172">
        <v>23.40882</v>
      </c>
      <c r="J120" s="172"/>
      <c r="K120" s="172"/>
      <c r="L120" s="172"/>
      <c r="M120" s="172"/>
      <c r="N120" s="172">
        <v>23.40882</v>
      </c>
      <c r="O120" s="177"/>
      <c r="P120" s="177"/>
      <c r="Q120" s="172"/>
      <c r="R120" s="172"/>
      <c r="S120" s="172"/>
      <c r="T120" s="172"/>
      <c r="U120" s="172"/>
      <c r="V120" s="172"/>
      <c r="W120" s="172"/>
      <c r="X120" s="172"/>
      <c r="Y120" s="177"/>
      <c r="Z120" s="177"/>
    </row>
    <row r="121" spans="1:26" s="158" customFormat="1" ht="21" customHeight="1">
      <c r="A121" s="181" t="s">
        <v>82</v>
      </c>
      <c r="B121" s="177"/>
      <c r="C121" s="177"/>
      <c r="D121" s="177"/>
      <c r="E121" s="177"/>
      <c r="F121" s="177"/>
      <c r="G121" s="177"/>
      <c r="H121" s="172">
        <f>SUM(H122:H139)</f>
        <v>138.71283300000005</v>
      </c>
      <c r="I121" s="172">
        <f>SUM(I122:I139)</f>
        <v>138.71283300000005</v>
      </c>
      <c r="J121" s="172"/>
      <c r="K121" s="172"/>
      <c r="L121" s="172"/>
      <c r="M121" s="172"/>
      <c r="N121" s="172">
        <f>SUM(N122:N139)</f>
        <v>138.71283300000005</v>
      </c>
      <c r="O121" s="177"/>
      <c r="P121" s="177"/>
      <c r="Q121" s="172"/>
      <c r="R121" s="172"/>
      <c r="S121" s="172"/>
      <c r="T121" s="172"/>
      <c r="U121" s="172"/>
      <c r="V121" s="172"/>
      <c r="W121" s="172"/>
      <c r="X121" s="172"/>
      <c r="Y121" s="177"/>
      <c r="Z121" s="177"/>
    </row>
    <row r="122" spans="1:26" s="158" customFormat="1" ht="27.75" customHeight="1">
      <c r="A122" s="23" t="s">
        <v>530</v>
      </c>
      <c r="B122" s="23" t="s">
        <v>531</v>
      </c>
      <c r="C122" s="23" t="s">
        <v>496</v>
      </c>
      <c r="D122" s="23" t="s">
        <v>102</v>
      </c>
      <c r="E122" s="23" t="s">
        <v>478</v>
      </c>
      <c r="F122" s="23" t="s">
        <v>429</v>
      </c>
      <c r="G122" s="23" t="s">
        <v>430</v>
      </c>
      <c r="H122" s="172">
        <v>38.952</v>
      </c>
      <c r="I122" s="172">
        <v>38.952</v>
      </c>
      <c r="J122" s="172"/>
      <c r="K122" s="172"/>
      <c r="L122" s="172"/>
      <c r="M122" s="172"/>
      <c r="N122" s="172">
        <v>38.952</v>
      </c>
      <c r="O122" s="177"/>
      <c r="P122" s="177"/>
      <c r="Q122" s="172"/>
      <c r="R122" s="172"/>
      <c r="S122" s="172"/>
      <c r="T122" s="172"/>
      <c r="U122" s="172"/>
      <c r="V122" s="172"/>
      <c r="W122" s="172"/>
      <c r="X122" s="172"/>
      <c r="Y122" s="177"/>
      <c r="Z122" s="177"/>
    </row>
    <row r="123" spans="1:26" s="158" customFormat="1" ht="27.75" customHeight="1">
      <c r="A123" s="23" t="s">
        <v>530</v>
      </c>
      <c r="B123" s="23" t="s">
        <v>531</v>
      </c>
      <c r="C123" s="23" t="s">
        <v>496</v>
      </c>
      <c r="D123" s="23" t="s">
        <v>102</v>
      </c>
      <c r="E123" s="23" t="s">
        <v>478</v>
      </c>
      <c r="F123" s="23" t="s">
        <v>431</v>
      </c>
      <c r="G123" s="23" t="s">
        <v>432</v>
      </c>
      <c r="H123" s="172">
        <v>6.305088</v>
      </c>
      <c r="I123" s="172">
        <v>6.305088</v>
      </c>
      <c r="J123" s="172"/>
      <c r="K123" s="172"/>
      <c r="L123" s="172"/>
      <c r="M123" s="172"/>
      <c r="N123" s="172">
        <v>6.305088</v>
      </c>
      <c r="O123" s="177"/>
      <c r="P123" s="177"/>
      <c r="Q123" s="172"/>
      <c r="R123" s="172"/>
      <c r="S123" s="172"/>
      <c r="T123" s="172"/>
      <c r="U123" s="172"/>
      <c r="V123" s="172"/>
      <c r="W123" s="172"/>
      <c r="X123" s="172"/>
      <c r="Y123" s="177"/>
      <c r="Z123" s="177"/>
    </row>
    <row r="124" spans="1:26" s="158" customFormat="1" ht="27.75" customHeight="1">
      <c r="A124" s="23" t="s">
        <v>530</v>
      </c>
      <c r="B124" s="23" t="s">
        <v>531</v>
      </c>
      <c r="C124" s="23" t="s">
        <v>496</v>
      </c>
      <c r="D124" s="23" t="s">
        <v>102</v>
      </c>
      <c r="E124" s="23" t="s">
        <v>478</v>
      </c>
      <c r="F124" s="23" t="s">
        <v>431</v>
      </c>
      <c r="G124" s="23" t="s">
        <v>432</v>
      </c>
      <c r="H124" s="172">
        <v>5.4</v>
      </c>
      <c r="I124" s="172">
        <v>5.4</v>
      </c>
      <c r="J124" s="172"/>
      <c r="K124" s="172"/>
      <c r="L124" s="172"/>
      <c r="M124" s="172"/>
      <c r="N124" s="172">
        <v>5.4</v>
      </c>
      <c r="O124" s="177"/>
      <c r="P124" s="177"/>
      <c r="Q124" s="172"/>
      <c r="R124" s="172"/>
      <c r="S124" s="172"/>
      <c r="T124" s="172"/>
      <c r="U124" s="172"/>
      <c r="V124" s="172"/>
      <c r="W124" s="172"/>
      <c r="X124" s="172"/>
      <c r="Y124" s="177"/>
      <c r="Z124" s="177"/>
    </row>
    <row r="125" spans="1:26" s="158" customFormat="1" ht="27.75" customHeight="1">
      <c r="A125" s="23" t="s">
        <v>530</v>
      </c>
      <c r="B125" s="23" t="s">
        <v>531</v>
      </c>
      <c r="C125" s="23" t="s">
        <v>496</v>
      </c>
      <c r="D125" s="23" t="s">
        <v>102</v>
      </c>
      <c r="E125" s="23" t="s">
        <v>478</v>
      </c>
      <c r="F125" s="23" t="s">
        <v>497</v>
      </c>
      <c r="G125" s="23" t="s">
        <v>498</v>
      </c>
      <c r="H125" s="172">
        <v>3.246</v>
      </c>
      <c r="I125" s="172">
        <v>3.246</v>
      </c>
      <c r="J125" s="172"/>
      <c r="K125" s="172"/>
      <c r="L125" s="172"/>
      <c r="M125" s="172"/>
      <c r="N125" s="172">
        <v>3.246</v>
      </c>
      <c r="O125" s="177"/>
      <c r="P125" s="177"/>
      <c r="Q125" s="172"/>
      <c r="R125" s="172"/>
      <c r="S125" s="172"/>
      <c r="T125" s="172"/>
      <c r="U125" s="172"/>
      <c r="V125" s="172"/>
      <c r="W125" s="172"/>
      <c r="X125" s="172"/>
      <c r="Y125" s="177"/>
      <c r="Z125" s="177"/>
    </row>
    <row r="126" spans="1:26" s="158" customFormat="1" ht="27.75" customHeight="1">
      <c r="A126" s="23" t="s">
        <v>530</v>
      </c>
      <c r="B126" s="23" t="s">
        <v>531</v>
      </c>
      <c r="C126" s="23" t="s">
        <v>496</v>
      </c>
      <c r="D126" s="23" t="s">
        <v>102</v>
      </c>
      <c r="E126" s="23" t="s">
        <v>478</v>
      </c>
      <c r="F126" s="23" t="s">
        <v>497</v>
      </c>
      <c r="G126" s="23" t="s">
        <v>498</v>
      </c>
      <c r="H126" s="172">
        <v>15.192</v>
      </c>
      <c r="I126" s="172">
        <v>15.192</v>
      </c>
      <c r="J126" s="172"/>
      <c r="K126" s="172"/>
      <c r="L126" s="172"/>
      <c r="M126" s="172"/>
      <c r="N126" s="172">
        <v>15.192</v>
      </c>
      <c r="O126" s="177"/>
      <c r="P126" s="177"/>
      <c r="Q126" s="172"/>
      <c r="R126" s="172"/>
      <c r="S126" s="172"/>
      <c r="T126" s="172"/>
      <c r="U126" s="172"/>
      <c r="V126" s="172"/>
      <c r="W126" s="172"/>
      <c r="X126" s="172"/>
      <c r="Y126" s="177"/>
      <c r="Z126" s="177"/>
    </row>
    <row r="127" spans="1:26" s="158" customFormat="1" ht="27.75" customHeight="1">
      <c r="A127" s="23" t="s">
        <v>530</v>
      </c>
      <c r="B127" s="23" t="s">
        <v>531</v>
      </c>
      <c r="C127" s="23" t="s">
        <v>496</v>
      </c>
      <c r="D127" s="23" t="s">
        <v>102</v>
      </c>
      <c r="E127" s="23" t="s">
        <v>478</v>
      </c>
      <c r="F127" s="23" t="s">
        <v>497</v>
      </c>
      <c r="G127" s="23" t="s">
        <v>498</v>
      </c>
      <c r="H127" s="172">
        <v>24.8664</v>
      </c>
      <c r="I127" s="172">
        <v>24.8664</v>
      </c>
      <c r="J127" s="172"/>
      <c r="K127" s="172"/>
      <c r="L127" s="172"/>
      <c r="M127" s="172"/>
      <c r="N127" s="172">
        <v>24.8664</v>
      </c>
      <c r="O127" s="177"/>
      <c r="P127" s="177"/>
      <c r="Q127" s="172"/>
      <c r="R127" s="172"/>
      <c r="S127" s="172"/>
      <c r="T127" s="172"/>
      <c r="U127" s="172"/>
      <c r="V127" s="172"/>
      <c r="W127" s="172"/>
      <c r="X127" s="172"/>
      <c r="Y127" s="177"/>
      <c r="Z127" s="177"/>
    </row>
    <row r="128" spans="1:26" s="158" customFormat="1" ht="27.75" customHeight="1">
      <c r="A128" s="23" t="s">
        <v>530</v>
      </c>
      <c r="B128" s="23" t="s">
        <v>532</v>
      </c>
      <c r="C128" s="23" t="s">
        <v>500</v>
      </c>
      <c r="D128" s="23" t="s">
        <v>102</v>
      </c>
      <c r="E128" s="23" t="s">
        <v>478</v>
      </c>
      <c r="F128" s="23" t="s">
        <v>497</v>
      </c>
      <c r="G128" s="23" t="s">
        <v>498</v>
      </c>
      <c r="H128" s="172">
        <v>9.72</v>
      </c>
      <c r="I128" s="172">
        <v>9.72</v>
      </c>
      <c r="J128" s="172"/>
      <c r="K128" s="172"/>
      <c r="L128" s="172"/>
      <c r="M128" s="172"/>
      <c r="N128" s="172">
        <v>9.72</v>
      </c>
      <c r="O128" s="177"/>
      <c r="P128" s="177"/>
      <c r="Q128" s="172"/>
      <c r="R128" s="172"/>
      <c r="S128" s="172"/>
      <c r="T128" s="172"/>
      <c r="U128" s="172"/>
      <c r="V128" s="172"/>
      <c r="W128" s="172"/>
      <c r="X128" s="172"/>
      <c r="Y128" s="177"/>
      <c r="Z128" s="177"/>
    </row>
    <row r="129" spans="1:26" s="158" customFormat="1" ht="27.75" customHeight="1">
      <c r="A129" s="23" t="s">
        <v>530</v>
      </c>
      <c r="B129" s="23" t="s">
        <v>533</v>
      </c>
      <c r="C129" s="23" t="s">
        <v>438</v>
      </c>
      <c r="D129" s="23" t="s">
        <v>115</v>
      </c>
      <c r="E129" s="23" t="s">
        <v>439</v>
      </c>
      <c r="F129" s="23" t="s">
        <v>440</v>
      </c>
      <c r="G129" s="23" t="s">
        <v>441</v>
      </c>
      <c r="H129" s="172">
        <v>13.829184</v>
      </c>
      <c r="I129" s="172">
        <v>13.829184</v>
      </c>
      <c r="J129" s="172"/>
      <c r="K129" s="172"/>
      <c r="L129" s="172"/>
      <c r="M129" s="172"/>
      <c r="N129" s="172">
        <v>13.829184</v>
      </c>
      <c r="O129" s="177"/>
      <c r="P129" s="177"/>
      <c r="Q129" s="172"/>
      <c r="R129" s="172"/>
      <c r="S129" s="172"/>
      <c r="T129" s="172"/>
      <c r="U129" s="172"/>
      <c r="V129" s="172"/>
      <c r="W129" s="172"/>
      <c r="X129" s="172"/>
      <c r="Y129" s="177"/>
      <c r="Z129" s="177"/>
    </row>
    <row r="130" spans="1:26" s="158" customFormat="1" ht="27.75" customHeight="1">
      <c r="A130" s="23" t="s">
        <v>530</v>
      </c>
      <c r="B130" s="23" t="s">
        <v>533</v>
      </c>
      <c r="C130" s="23" t="s">
        <v>438</v>
      </c>
      <c r="D130" s="23" t="s">
        <v>131</v>
      </c>
      <c r="E130" s="23" t="s">
        <v>502</v>
      </c>
      <c r="F130" s="23" t="s">
        <v>443</v>
      </c>
      <c r="G130" s="23" t="s">
        <v>444</v>
      </c>
      <c r="H130" s="172">
        <v>6.072607</v>
      </c>
      <c r="I130" s="172">
        <v>6.072607</v>
      </c>
      <c r="J130" s="172"/>
      <c r="K130" s="172"/>
      <c r="L130" s="172"/>
      <c r="M130" s="172"/>
      <c r="N130" s="172">
        <v>6.072607</v>
      </c>
      <c r="O130" s="177"/>
      <c r="P130" s="177"/>
      <c r="Q130" s="172"/>
      <c r="R130" s="172"/>
      <c r="S130" s="172"/>
      <c r="T130" s="172"/>
      <c r="U130" s="172"/>
      <c r="V130" s="172"/>
      <c r="W130" s="172"/>
      <c r="X130" s="172"/>
      <c r="Y130" s="177"/>
      <c r="Z130" s="177"/>
    </row>
    <row r="131" spans="1:26" s="158" customFormat="1" ht="27.75" customHeight="1">
      <c r="A131" s="23" t="s">
        <v>530</v>
      </c>
      <c r="B131" s="23" t="s">
        <v>533</v>
      </c>
      <c r="C131" s="23" t="s">
        <v>438</v>
      </c>
      <c r="D131" s="23" t="s">
        <v>133</v>
      </c>
      <c r="E131" s="23" t="s">
        <v>445</v>
      </c>
      <c r="F131" s="23" t="s">
        <v>446</v>
      </c>
      <c r="G131" s="23" t="s">
        <v>447</v>
      </c>
      <c r="H131" s="172">
        <v>0.332746</v>
      </c>
      <c r="I131" s="172">
        <v>0.332746</v>
      </c>
      <c r="J131" s="172"/>
      <c r="K131" s="172"/>
      <c r="L131" s="172"/>
      <c r="M131" s="172"/>
      <c r="N131" s="172">
        <v>0.332746</v>
      </c>
      <c r="O131" s="177"/>
      <c r="P131" s="177"/>
      <c r="Q131" s="172"/>
      <c r="R131" s="172"/>
      <c r="S131" s="172"/>
      <c r="T131" s="172"/>
      <c r="U131" s="172"/>
      <c r="V131" s="172"/>
      <c r="W131" s="172"/>
      <c r="X131" s="172"/>
      <c r="Y131" s="177"/>
      <c r="Z131" s="177"/>
    </row>
    <row r="132" spans="1:26" s="158" customFormat="1" ht="27.75" customHeight="1">
      <c r="A132" s="23" t="s">
        <v>530</v>
      </c>
      <c r="B132" s="23" t="s">
        <v>533</v>
      </c>
      <c r="C132" s="23" t="s">
        <v>438</v>
      </c>
      <c r="D132" s="23" t="s">
        <v>133</v>
      </c>
      <c r="E132" s="23" t="s">
        <v>445</v>
      </c>
      <c r="F132" s="23" t="s">
        <v>446</v>
      </c>
      <c r="G132" s="23" t="s">
        <v>447</v>
      </c>
      <c r="H132" s="172">
        <v>0.266</v>
      </c>
      <c r="I132" s="172">
        <v>0.266</v>
      </c>
      <c r="J132" s="172"/>
      <c r="K132" s="172"/>
      <c r="L132" s="172"/>
      <c r="M132" s="172"/>
      <c r="N132" s="172">
        <v>0.266</v>
      </c>
      <c r="O132" s="177"/>
      <c r="P132" s="177"/>
      <c r="Q132" s="172"/>
      <c r="R132" s="172"/>
      <c r="S132" s="172"/>
      <c r="T132" s="172"/>
      <c r="U132" s="172"/>
      <c r="V132" s="172"/>
      <c r="W132" s="172"/>
      <c r="X132" s="172"/>
      <c r="Y132" s="177"/>
      <c r="Z132" s="177"/>
    </row>
    <row r="133" spans="1:26" s="158" customFormat="1" ht="27.75" customHeight="1">
      <c r="A133" s="23" t="s">
        <v>530</v>
      </c>
      <c r="B133" s="23" t="s">
        <v>534</v>
      </c>
      <c r="C133" s="23" t="s">
        <v>449</v>
      </c>
      <c r="D133" s="23" t="s">
        <v>148</v>
      </c>
      <c r="E133" s="23" t="s">
        <v>449</v>
      </c>
      <c r="F133" s="23" t="s">
        <v>450</v>
      </c>
      <c r="G133" s="23" t="s">
        <v>449</v>
      </c>
      <c r="H133" s="172">
        <v>9.982368</v>
      </c>
      <c r="I133" s="172">
        <v>9.982368</v>
      </c>
      <c r="J133" s="172"/>
      <c r="K133" s="172"/>
      <c r="L133" s="172"/>
      <c r="M133" s="172"/>
      <c r="N133" s="172">
        <v>9.982368</v>
      </c>
      <c r="O133" s="177"/>
      <c r="P133" s="177"/>
      <c r="Q133" s="172"/>
      <c r="R133" s="172"/>
      <c r="S133" s="172"/>
      <c r="T133" s="172"/>
      <c r="U133" s="172"/>
      <c r="V133" s="172"/>
      <c r="W133" s="172"/>
      <c r="X133" s="172"/>
      <c r="Y133" s="177"/>
      <c r="Z133" s="177"/>
    </row>
    <row r="134" spans="1:26" s="158" customFormat="1" ht="27.75" customHeight="1">
      <c r="A134" s="23" t="s">
        <v>530</v>
      </c>
      <c r="B134" s="23" t="s">
        <v>535</v>
      </c>
      <c r="C134" s="23" t="s">
        <v>452</v>
      </c>
      <c r="D134" s="23" t="s">
        <v>113</v>
      </c>
      <c r="E134" s="23" t="s">
        <v>505</v>
      </c>
      <c r="F134" s="23" t="s">
        <v>454</v>
      </c>
      <c r="G134" s="23" t="s">
        <v>455</v>
      </c>
      <c r="H134" s="172">
        <v>0.02</v>
      </c>
      <c r="I134" s="172">
        <v>0.02</v>
      </c>
      <c r="J134" s="172"/>
      <c r="K134" s="172"/>
      <c r="L134" s="172"/>
      <c r="M134" s="172"/>
      <c r="N134" s="172">
        <v>0.02</v>
      </c>
      <c r="O134" s="177"/>
      <c r="P134" s="177"/>
      <c r="Q134" s="172"/>
      <c r="R134" s="172"/>
      <c r="S134" s="172"/>
      <c r="T134" s="172"/>
      <c r="U134" s="172"/>
      <c r="V134" s="172"/>
      <c r="W134" s="172"/>
      <c r="X134" s="172"/>
      <c r="Y134" s="177"/>
      <c r="Z134" s="177"/>
    </row>
    <row r="135" spans="1:26" s="158" customFormat="1" ht="27.75" customHeight="1">
      <c r="A135" s="23" t="s">
        <v>530</v>
      </c>
      <c r="B135" s="23" t="s">
        <v>535</v>
      </c>
      <c r="C135" s="23" t="s">
        <v>452</v>
      </c>
      <c r="D135" s="23" t="s">
        <v>102</v>
      </c>
      <c r="E135" s="23" t="s">
        <v>478</v>
      </c>
      <c r="F135" s="23" t="s">
        <v>454</v>
      </c>
      <c r="G135" s="23" t="s">
        <v>455</v>
      </c>
      <c r="H135" s="172">
        <v>0.65</v>
      </c>
      <c r="I135" s="172">
        <v>0.65</v>
      </c>
      <c r="J135" s="172"/>
      <c r="K135" s="172"/>
      <c r="L135" s="172"/>
      <c r="M135" s="172"/>
      <c r="N135" s="172">
        <v>0.65</v>
      </c>
      <c r="O135" s="177"/>
      <c r="P135" s="177"/>
      <c r="Q135" s="172"/>
      <c r="R135" s="172"/>
      <c r="S135" s="172"/>
      <c r="T135" s="172"/>
      <c r="U135" s="172"/>
      <c r="V135" s="172"/>
      <c r="W135" s="172"/>
      <c r="X135" s="172"/>
      <c r="Y135" s="177"/>
      <c r="Z135" s="177"/>
    </row>
    <row r="136" spans="1:26" s="158" customFormat="1" ht="27.75" customHeight="1">
      <c r="A136" s="23" t="s">
        <v>530</v>
      </c>
      <c r="B136" s="23" t="s">
        <v>535</v>
      </c>
      <c r="C136" s="23" t="s">
        <v>452</v>
      </c>
      <c r="D136" s="23" t="s">
        <v>102</v>
      </c>
      <c r="E136" s="23" t="s">
        <v>478</v>
      </c>
      <c r="F136" s="23" t="s">
        <v>456</v>
      </c>
      <c r="G136" s="23" t="s">
        <v>457</v>
      </c>
      <c r="H136" s="172">
        <v>0.5</v>
      </c>
      <c r="I136" s="172">
        <v>0.5</v>
      </c>
      <c r="J136" s="172"/>
      <c r="K136" s="172"/>
      <c r="L136" s="172"/>
      <c r="M136" s="172"/>
      <c r="N136" s="172">
        <v>0.5</v>
      </c>
      <c r="O136" s="177"/>
      <c r="P136" s="177"/>
      <c r="Q136" s="172"/>
      <c r="R136" s="172"/>
      <c r="S136" s="172"/>
      <c r="T136" s="172"/>
      <c r="U136" s="172"/>
      <c r="V136" s="172"/>
      <c r="W136" s="172"/>
      <c r="X136" s="172"/>
      <c r="Y136" s="177"/>
      <c r="Z136" s="177"/>
    </row>
    <row r="137" spans="1:26" s="158" customFormat="1" ht="27.75" customHeight="1">
      <c r="A137" s="23" t="s">
        <v>530</v>
      </c>
      <c r="B137" s="23" t="s">
        <v>535</v>
      </c>
      <c r="C137" s="23" t="s">
        <v>452</v>
      </c>
      <c r="D137" s="23" t="s">
        <v>102</v>
      </c>
      <c r="E137" s="23" t="s">
        <v>478</v>
      </c>
      <c r="F137" s="23" t="s">
        <v>458</v>
      </c>
      <c r="G137" s="23" t="s">
        <v>459</v>
      </c>
      <c r="H137" s="172">
        <v>0.2</v>
      </c>
      <c r="I137" s="172">
        <v>0.2</v>
      </c>
      <c r="J137" s="172"/>
      <c r="K137" s="172"/>
      <c r="L137" s="172"/>
      <c r="M137" s="172"/>
      <c r="N137" s="172">
        <v>0.2</v>
      </c>
      <c r="O137" s="177"/>
      <c r="P137" s="177"/>
      <c r="Q137" s="172"/>
      <c r="R137" s="172"/>
      <c r="S137" s="172"/>
      <c r="T137" s="172"/>
      <c r="U137" s="172"/>
      <c r="V137" s="172"/>
      <c r="W137" s="172"/>
      <c r="X137" s="172"/>
      <c r="Y137" s="177"/>
      <c r="Z137" s="177"/>
    </row>
    <row r="138" spans="1:26" s="158" customFormat="1" ht="27.75" customHeight="1">
      <c r="A138" s="23" t="s">
        <v>530</v>
      </c>
      <c r="B138" s="23" t="s">
        <v>535</v>
      </c>
      <c r="C138" s="23" t="s">
        <v>452</v>
      </c>
      <c r="D138" s="23" t="s">
        <v>102</v>
      </c>
      <c r="E138" s="23" t="s">
        <v>478</v>
      </c>
      <c r="F138" s="23" t="s">
        <v>460</v>
      </c>
      <c r="G138" s="23" t="s">
        <v>461</v>
      </c>
      <c r="H138" s="172">
        <v>0.9738</v>
      </c>
      <c r="I138" s="172">
        <v>0.9738</v>
      </c>
      <c r="J138" s="172"/>
      <c r="K138" s="172"/>
      <c r="L138" s="172"/>
      <c r="M138" s="172"/>
      <c r="N138" s="172">
        <v>0.9738</v>
      </c>
      <c r="O138" s="177"/>
      <c r="P138" s="177"/>
      <c r="Q138" s="172"/>
      <c r="R138" s="172"/>
      <c r="S138" s="172"/>
      <c r="T138" s="172"/>
      <c r="U138" s="172"/>
      <c r="V138" s="172"/>
      <c r="W138" s="172"/>
      <c r="X138" s="172"/>
      <c r="Y138" s="177"/>
      <c r="Z138" s="177"/>
    </row>
    <row r="139" spans="1:26" s="158" customFormat="1" ht="27.75" customHeight="1">
      <c r="A139" s="202" t="s">
        <v>530</v>
      </c>
      <c r="B139" s="202" t="s">
        <v>536</v>
      </c>
      <c r="C139" s="202" t="s">
        <v>470</v>
      </c>
      <c r="D139" s="202" t="s">
        <v>113</v>
      </c>
      <c r="E139" s="202" t="s">
        <v>505</v>
      </c>
      <c r="F139" s="202" t="s">
        <v>471</v>
      </c>
      <c r="G139" s="202" t="s">
        <v>470</v>
      </c>
      <c r="H139" s="172">
        <v>2.20464</v>
      </c>
      <c r="I139" s="172">
        <v>2.20464</v>
      </c>
      <c r="J139" s="172"/>
      <c r="K139" s="172"/>
      <c r="L139" s="172"/>
      <c r="M139" s="172"/>
      <c r="N139" s="172">
        <v>2.20464</v>
      </c>
      <c r="O139" s="177"/>
      <c r="P139" s="177"/>
      <c r="Q139" s="172"/>
      <c r="R139" s="172"/>
      <c r="S139" s="172"/>
      <c r="T139" s="172"/>
      <c r="U139" s="172"/>
      <c r="V139" s="172"/>
      <c r="W139" s="172"/>
      <c r="X139" s="172"/>
      <c r="Y139" s="177"/>
      <c r="Z139" s="177"/>
    </row>
    <row r="140" spans="1:26" s="158" customFormat="1" ht="17.25" customHeight="1">
      <c r="A140" s="203" t="s">
        <v>150</v>
      </c>
      <c r="B140" s="204"/>
      <c r="C140" s="205"/>
      <c r="D140" s="205"/>
      <c r="E140" s="205"/>
      <c r="F140" s="205"/>
      <c r="G140" s="205"/>
      <c r="H140" s="206">
        <f>H121+H97+H79+H60+H30+H11+H44</f>
        <v>1682.0626960000002</v>
      </c>
      <c r="I140" s="206">
        <f>I121+I97+I79+I60+I30+I11+I44</f>
        <v>1682.0626960000002</v>
      </c>
      <c r="J140" s="206"/>
      <c r="K140" s="206"/>
      <c r="L140" s="206"/>
      <c r="M140" s="206"/>
      <c r="N140" s="206">
        <f>N121+N97+N79+N60+N30+N11+N44</f>
        <v>1682.0626960000002</v>
      </c>
      <c r="O140" s="76"/>
      <c r="P140" s="76"/>
      <c r="Q140" s="172"/>
      <c r="R140" s="172"/>
      <c r="S140" s="172"/>
      <c r="T140" s="172"/>
      <c r="U140" s="172"/>
      <c r="V140" s="172"/>
      <c r="W140" s="172"/>
      <c r="X140" s="172"/>
      <c r="Y140" s="172"/>
      <c r="Z140" s="172"/>
    </row>
  </sheetData>
  <sheetProtection/>
  <mergeCells count="33">
    <mergeCell ref="A2:Z2"/>
    <mergeCell ref="A3:I3"/>
    <mergeCell ref="H4:Z4"/>
    <mergeCell ref="H5:P5"/>
    <mergeCell ref="I6:N6"/>
    <mergeCell ref="I7:J7"/>
    <mergeCell ref="A140:B140"/>
    <mergeCell ref="A4:A8"/>
    <mergeCell ref="B4:B8"/>
    <mergeCell ref="C4:C8"/>
    <mergeCell ref="D4:D8"/>
    <mergeCell ref="E4:E8"/>
    <mergeCell ref="F4:F8"/>
    <mergeCell ref="G4:G8"/>
    <mergeCell ref="H6:H8"/>
    <mergeCell ref="K7:K8"/>
    <mergeCell ref="L7:L8"/>
    <mergeCell ref="M7:M8"/>
    <mergeCell ref="N7:N8"/>
    <mergeCell ref="O6:O8"/>
    <mergeCell ref="P6:P8"/>
    <mergeCell ref="Q7:Q8"/>
    <mergeCell ref="R7:R8"/>
    <mergeCell ref="S7:S8"/>
    <mergeCell ref="T5:T8"/>
    <mergeCell ref="U7:U8"/>
    <mergeCell ref="V7:V8"/>
    <mergeCell ref="W7:W8"/>
    <mergeCell ref="X7:X8"/>
    <mergeCell ref="Y7:Y8"/>
    <mergeCell ref="Z7:Z8"/>
    <mergeCell ref="U5:Z6"/>
    <mergeCell ref="Q5:S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22"/>
  <sheetViews>
    <sheetView workbookViewId="0" topLeftCell="A1">
      <selection activeCell="B9" sqref="B9"/>
    </sheetView>
  </sheetViews>
  <sheetFormatPr defaultColWidth="8.8515625" defaultRowHeight="14.25" customHeight="1"/>
  <cols>
    <col min="1" max="1" width="10.28125" style="61" customWidth="1"/>
    <col min="2" max="2" width="24.140625" style="61" customWidth="1"/>
    <col min="3" max="4" width="10.28125" style="61" bestFit="1" customWidth="1"/>
    <col min="5" max="5" width="11.140625" style="61" customWidth="1"/>
    <col min="6" max="6" width="10.00390625" style="61" customWidth="1"/>
    <col min="7" max="7" width="9.8515625" style="61" customWidth="1"/>
    <col min="8" max="8" width="10.140625" style="61" customWidth="1"/>
    <col min="9" max="10" width="6.7109375" style="61" bestFit="1" customWidth="1"/>
    <col min="11" max="11" width="9.28125" style="61" customWidth="1"/>
    <col min="12" max="12" width="10.00390625" style="61" customWidth="1"/>
    <col min="13" max="13" width="10.57421875" style="61" customWidth="1"/>
    <col min="14" max="14" width="10.28125" style="61" customWidth="1"/>
    <col min="15" max="15" width="10.421875" style="61" customWidth="1"/>
    <col min="16" max="17" width="11.140625" style="61" customWidth="1"/>
    <col min="18" max="18" width="9.140625" style="61" customWidth="1"/>
    <col min="19" max="19" width="10.28125" style="61" customWidth="1"/>
    <col min="20" max="22" width="11.7109375" style="61" customWidth="1"/>
    <col min="23" max="23" width="10.28125" style="61" customWidth="1"/>
    <col min="24" max="24" width="9.140625" style="61" customWidth="1"/>
    <col min="25" max="16384" width="9.140625" style="61" bestFit="1" customWidth="1"/>
  </cols>
  <sheetData>
    <row r="1" spans="5:23" ht="13.5" customHeight="1">
      <c r="E1" s="159"/>
      <c r="F1" s="159"/>
      <c r="G1" s="159"/>
      <c r="H1" s="159"/>
      <c r="I1" s="62"/>
      <c r="J1" s="62"/>
      <c r="K1" s="62"/>
      <c r="L1" s="62"/>
      <c r="M1" s="62"/>
      <c r="N1" s="62"/>
      <c r="O1" s="62"/>
      <c r="P1" s="62"/>
      <c r="Q1" s="62"/>
      <c r="W1" s="63" t="s">
        <v>537</v>
      </c>
    </row>
    <row r="2" spans="1:23" ht="27.75" customHeight="1">
      <c r="A2" s="51" t="s">
        <v>538</v>
      </c>
      <c r="B2" s="51"/>
      <c r="C2" s="51"/>
      <c r="D2" s="51"/>
      <c r="E2" s="51"/>
      <c r="F2" s="51"/>
      <c r="G2" s="51"/>
      <c r="H2" s="51"/>
      <c r="I2" s="51"/>
      <c r="J2" s="51"/>
      <c r="K2" s="51"/>
      <c r="L2" s="51"/>
      <c r="M2" s="51"/>
      <c r="N2" s="51"/>
      <c r="O2" s="51"/>
      <c r="P2" s="51"/>
      <c r="Q2" s="51"/>
      <c r="R2" s="51"/>
      <c r="S2" s="51"/>
      <c r="T2" s="51"/>
      <c r="U2" s="51"/>
      <c r="V2" s="51"/>
      <c r="W2" s="51"/>
    </row>
    <row r="3" spans="1:23" ht="13.5" customHeight="1">
      <c r="A3" s="141" t="s">
        <v>2</v>
      </c>
      <c r="B3" s="141"/>
      <c r="C3" s="160"/>
      <c r="D3" s="160"/>
      <c r="E3" s="160"/>
      <c r="F3" s="160"/>
      <c r="G3" s="160"/>
      <c r="H3" s="160"/>
      <c r="I3" s="85"/>
      <c r="J3" s="85"/>
      <c r="K3" s="85"/>
      <c r="L3" s="85"/>
      <c r="M3" s="85"/>
      <c r="N3" s="85"/>
      <c r="O3" s="85"/>
      <c r="P3" s="85"/>
      <c r="Q3" s="85"/>
      <c r="W3" s="123" t="s">
        <v>398</v>
      </c>
    </row>
    <row r="4" spans="1:23" ht="15.75" customHeight="1">
      <c r="A4" s="94" t="s">
        <v>539</v>
      </c>
      <c r="B4" s="94" t="s">
        <v>408</v>
      </c>
      <c r="C4" s="94" t="s">
        <v>409</v>
      </c>
      <c r="D4" s="94" t="s">
        <v>540</v>
      </c>
      <c r="E4" s="94" t="s">
        <v>410</v>
      </c>
      <c r="F4" s="94" t="s">
        <v>411</v>
      </c>
      <c r="G4" s="94" t="s">
        <v>541</v>
      </c>
      <c r="H4" s="94" t="s">
        <v>542</v>
      </c>
      <c r="I4" s="94" t="s">
        <v>54</v>
      </c>
      <c r="J4" s="74" t="s">
        <v>543</v>
      </c>
      <c r="K4" s="74"/>
      <c r="L4" s="74"/>
      <c r="M4" s="74"/>
      <c r="N4" s="74" t="s">
        <v>416</v>
      </c>
      <c r="O4" s="74"/>
      <c r="P4" s="74"/>
      <c r="Q4" s="169" t="s">
        <v>60</v>
      </c>
      <c r="R4" s="74" t="s">
        <v>61</v>
      </c>
      <c r="S4" s="74"/>
      <c r="T4" s="74"/>
      <c r="U4" s="74"/>
      <c r="V4" s="74"/>
      <c r="W4" s="74"/>
    </row>
    <row r="5" spans="1:23" ht="17.25" customHeight="1">
      <c r="A5" s="94"/>
      <c r="B5" s="94"/>
      <c r="C5" s="94"/>
      <c r="D5" s="94"/>
      <c r="E5" s="94"/>
      <c r="F5" s="94"/>
      <c r="G5" s="94"/>
      <c r="H5" s="94"/>
      <c r="I5" s="94"/>
      <c r="J5" s="74" t="s">
        <v>57</v>
      </c>
      <c r="K5" s="74"/>
      <c r="L5" s="169" t="s">
        <v>58</v>
      </c>
      <c r="M5" s="169" t="s">
        <v>59</v>
      </c>
      <c r="N5" s="169" t="s">
        <v>57</v>
      </c>
      <c r="O5" s="169" t="s">
        <v>58</v>
      </c>
      <c r="P5" s="169" t="s">
        <v>59</v>
      </c>
      <c r="Q5" s="169"/>
      <c r="R5" s="169" t="s">
        <v>56</v>
      </c>
      <c r="S5" s="169" t="s">
        <v>62</v>
      </c>
      <c r="T5" s="169" t="s">
        <v>544</v>
      </c>
      <c r="U5" s="169" t="s">
        <v>64</v>
      </c>
      <c r="V5" s="169" t="s">
        <v>65</v>
      </c>
      <c r="W5" s="169" t="s">
        <v>66</v>
      </c>
    </row>
    <row r="6" spans="1:23" ht="27">
      <c r="A6" s="94"/>
      <c r="B6" s="94"/>
      <c r="C6" s="94"/>
      <c r="D6" s="94"/>
      <c r="E6" s="94"/>
      <c r="F6" s="94"/>
      <c r="G6" s="94"/>
      <c r="H6" s="94"/>
      <c r="I6" s="94"/>
      <c r="J6" s="170" t="s">
        <v>56</v>
      </c>
      <c r="K6" s="170" t="s">
        <v>545</v>
      </c>
      <c r="L6" s="169"/>
      <c r="M6" s="169"/>
      <c r="N6" s="169"/>
      <c r="O6" s="169"/>
      <c r="P6" s="169"/>
      <c r="Q6" s="169"/>
      <c r="R6" s="169"/>
      <c r="S6" s="169"/>
      <c r="T6" s="169"/>
      <c r="U6" s="169"/>
      <c r="V6" s="169"/>
      <c r="W6" s="169"/>
    </row>
    <row r="7" spans="1:23" ht="15" customHeight="1">
      <c r="A7" s="131">
        <v>1</v>
      </c>
      <c r="B7" s="131">
        <v>2</v>
      </c>
      <c r="C7" s="131">
        <v>3</v>
      </c>
      <c r="D7" s="131">
        <v>4</v>
      </c>
      <c r="E7" s="131">
        <v>5</v>
      </c>
      <c r="F7" s="131">
        <v>6</v>
      </c>
      <c r="G7" s="131">
        <v>7</v>
      </c>
      <c r="H7" s="131">
        <v>8</v>
      </c>
      <c r="I7" s="131">
        <v>9</v>
      </c>
      <c r="J7" s="131">
        <v>10</v>
      </c>
      <c r="K7" s="131">
        <v>11</v>
      </c>
      <c r="L7" s="131">
        <v>12</v>
      </c>
      <c r="M7" s="131">
        <v>13</v>
      </c>
      <c r="N7" s="131">
        <v>14</v>
      </c>
      <c r="O7" s="131">
        <v>15</v>
      </c>
      <c r="P7" s="131">
        <v>16</v>
      </c>
      <c r="Q7" s="131">
        <v>17</v>
      </c>
      <c r="R7" s="131">
        <v>18</v>
      </c>
      <c r="S7" s="131">
        <v>19</v>
      </c>
      <c r="T7" s="131">
        <v>20</v>
      </c>
      <c r="U7" s="131">
        <v>21</v>
      </c>
      <c r="V7" s="131">
        <v>22</v>
      </c>
      <c r="W7" s="131">
        <v>23</v>
      </c>
    </row>
    <row r="8" spans="1:23" s="158" customFormat="1" ht="21.75" customHeight="1">
      <c r="A8" s="161"/>
      <c r="B8" s="161"/>
      <c r="C8" s="23" t="s">
        <v>45</v>
      </c>
      <c r="D8" s="161"/>
      <c r="E8" s="161"/>
      <c r="F8" s="161"/>
      <c r="G8" s="161"/>
      <c r="H8" s="161"/>
      <c r="I8" s="171">
        <v>298.761568</v>
      </c>
      <c r="J8" s="171">
        <v>298.761568</v>
      </c>
      <c r="K8" s="171"/>
      <c r="L8" s="171"/>
      <c r="M8" s="171"/>
      <c r="N8" s="172"/>
      <c r="O8" s="172"/>
      <c r="P8" s="173"/>
      <c r="Q8" s="171"/>
      <c r="R8" s="171"/>
      <c r="S8" s="171"/>
      <c r="T8" s="171"/>
      <c r="U8" s="172"/>
      <c r="V8" s="171"/>
      <c r="W8" s="171"/>
    </row>
    <row r="9" spans="1:23" s="158" customFormat="1" ht="21.75" customHeight="1">
      <c r="A9" s="162" t="s">
        <v>546</v>
      </c>
      <c r="B9" s="163" t="s">
        <v>547</v>
      </c>
      <c r="C9" s="164" t="s">
        <v>548</v>
      </c>
      <c r="D9" s="162" t="s">
        <v>549</v>
      </c>
      <c r="E9" s="162" t="s">
        <v>119</v>
      </c>
      <c r="F9" s="162" t="s">
        <v>550</v>
      </c>
      <c r="G9" s="162" t="s">
        <v>474</v>
      </c>
      <c r="H9" s="162" t="s">
        <v>475</v>
      </c>
      <c r="I9" s="174">
        <v>7.14624</v>
      </c>
      <c r="J9" s="174">
        <v>7.14624</v>
      </c>
      <c r="K9" s="174"/>
      <c r="L9" s="174"/>
      <c r="M9" s="174"/>
      <c r="N9" s="175"/>
      <c r="O9" s="175"/>
      <c r="P9" s="176"/>
      <c r="Q9" s="174"/>
      <c r="R9" s="174"/>
      <c r="S9" s="174"/>
      <c r="T9" s="174"/>
      <c r="U9" s="175"/>
      <c r="V9" s="174"/>
      <c r="W9" s="174"/>
    </row>
    <row r="10" spans="1:23" s="158" customFormat="1" ht="21.75" customHeight="1">
      <c r="A10" s="162" t="s">
        <v>546</v>
      </c>
      <c r="B10" s="163" t="s">
        <v>551</v>
      </c>
      <c r="C10" s="165" t="s">
        <v>552</v>
      </c>
      <c r="D10" s="162" t="s">
        <v>549</v>
      </c>
      <c r="E10" s="162" t="s">
        <v>142</v>
      </c>
      <c r="F10" s="162" t="s">
        <v>553</v>
      </c>
      <c r="G10" s="162" t="s">
        <v>474</v>
      </c>
      <c r="H10" s="162" t="s">
        <v>475</v>
      </c>
      <c r="I10" s="174">
        <v>166.015992</v>
      </c>
      <c r="J10" s="174">
        <v>166.015992</v>
      </c>
      <c r="K10" s="174"/>
      <c r="L10" s="174"/>
      <c r="M10" s="174"/>
      <c r="N10" s="175"/>
      <c r="O10" s="175"/>
      <c r="P10" s="177"/>
      <c r="Q10" s="174"/>
      <c r="R10" s="174"/>
      <c r="S10" s="174"/>
      <c r="T10" s="174"/>
      <c r="U10" s="175"/>
      <c r="V10" s="174"/>
      <c r="W10" s="174"/>
    </row>
    <row r="11" spans="1:23" s="158" customFormat="1" ht="21.75" customHeight="1">
      <c r="A11" s="162" t="s">
        <v>546</v>
      </c>
      <c r="B11" s="163" t="s">
        <v>554</v>
      </c>
      <c r="C11" s="163" t="s">
        <v>555</v>
      </c>
      <c r="D11" s="162" t="s">
        <v>549</v>
      </c>
      <c r="E11" s="162" t="s">
        <v>142</v>
      </c>
      <c r="F11" s="162" t="s">
        <v>553</v>
      </c>
      <c r="G11" s="162" t="s">
        <v>474</v>
      </c>
      <c r="H11" s="162" t="s">
        <v>475</v>
      </c>
      <c r="I11" s="174">
        <v>29.214336</v>
      </c>
      <c r="J11" s="174">
        <v>29.214336</v>
      </c>
      <c r="K11" s="174"/>
      <c r="L11" s="174"/>
      <c r="M11" s="174"/>
      <c r="N11" s="175"/>
      <c r="O11" s="175"/>
      <c r="P11" s="177"/>
      <c r="Q11" s="174"/>
      <c r="R11" s="174"/>
      <c r="S11" s="174"/>
      <c r="T11" s="174"/>
      <c r="U11" s="175"/>
      <c r="V11" s="174"/>
      <c r="W11" s="174"/>
    </row>
    <row r="12" spans="1:23" s="158" customFormat="1" ht="21.75" customHeight="1">
      <c r="A12" s="162" t="s">
        <v>546</v>
      </c>
      <c r="B12" s="163" t="s">
        <v>556</v>
      </c>
      <c r="C12" s="163" t="s">
        <v>557</v>
      </c>
      <c r="D12" s="162" t="s">
        <v>549</v>
      </c>
      <c r="E12" s="162" t="s">
        <v>142</v>
      </c>
      <c r="F12" s="162" t="s">
        <v>553</v>
      </c>
      <c r="G12" s="162" t="s">
        <v>474</v>
      </c>
      <c r="H12" s="162" t="s">
        <v>475</v>
      </c>
      <c r="I12" s="174">
        <v>63.96</v>
      </c>
      <c r="J12" s="174">
        <v>63.96</v>
      </c>
      <c r="K12" s="174"/>
      <c r="L12" s="174"/>
      <c r="M12" s="174"/>
      <c r="N12" s="175"/>
      <c r="O12" s="175"/>
      <c r="P12" s="177"/>
      <c r="Q12" s="174"/>
      <c r="R12" s="174"/>
      <c r="S12" s="174"/>
      <c r="T12" s="174"/>
      <c r="U12" s="175"/>
      <c r="V12" s="174"/>
      <c r="W12" s="174"/>
    </row>
    <row r="13" spans="1:23" s="158" customFormat="1" ht="21.75" customHeight="1">
      <c r="A13" s="162" t="s">
        <v>546</v>
      </c>
      <c r="B13" s="163" t="s">
        <v>558</v>
      </c>
      <c r="C13" s="165" t="s">
        <v>559</v>
      </c>
      <c r="D13" s="162" t="s">
        <v>549</v>
      </c>
      <c r="E13" s="162" t="s">
        <v>142</v>
      </c>
      <c r="F13" s="162" t="s">
        <v>553</v>
      </c>
      <c r="G13" s="162" t="s">
        <v>454</v>
      </c>
      <c r="H13" s="162" t="s">
        <v>455</v>
      </c>
      <c r="I13" s="174">
        <v>7</v>
      </c>
      <c r="J13" s="174">
        <v>7</v>
      </c>
      <c r="K13" s="174"/>
      <c r="L13" s="174"/>
      <c r="M13" s="174"/>
      <c r="N13" s="175"/>
      <c r="O13" s="175"/>
      <c r="P13" s="177"/>
      <c r="Q13" s="174"/>
      <c r="R13" s="174"/>
      <c r="S13" s="174"/>
      <c r="T13" s="174"/>
      <c r="U13" s="175"/>
      <c r="V13" s="174"/>
      <c r="W13" s="174"/>
    </row>
    <row r="14" spans="1:23" s="158" customFormat="1" ht="21.75" customHeight="1">
      <c r="A14" s="162" t="s">
        <v>546</v>
      </c>
      <c r="B14" s="163" t="s">
        <v>558</v>
      </c>
      <c r="C14" s="165" t="s">
        <v>559</v>
      </c>
      <c r="D14" s="162" t="s">
        <v>549</v>
      </c>
      <c r="E14" s="162" t="s">
        <v>142</v>
      </c>
      <c r="F14" s="162" t="s">
        <v>553</v>
      </c>
      <c r="G14" s="162" t="s">
        <v>490</v>
      </c>
      <c r="H14" s="162" t="s">
        <v>491</v>
      </c>
      <c r="I14" s="174">
        <v>7</v>
      </c>
      <c r="J14" s="174">
        <v>7</v>
      </c>
      <c r="K14" s="174"/>
      <c r="L14" s="174"/>
      <c r="M14" s="174"/>
      <c r="N14" s="175"/>
      <c r="O14" s="175"/>
      <c r="P14" s="177"/>
      <c r="Q14" s="174"/>
      <c r="R14" s="174"/>
      <c r="S14" s="174"/>
      <c r="T14" s="174"/>
      <c r="U14" s="175"/>
      <c r="V14" s="174"/>
      <c r="W14" s="174"/>
    </row>
    <row r="15" spans="1:23" s="158" customFormat="1" ht="21.75" customHeight="1">
      <c r="A15" s="162" t="s">
        <v>546</v>
      </c>
      <c r="B15" s="163" t="s">
        <v>558</v>
      </c>
      <c r="C15" s="165" t="s">
        <v>559</v>
      </c>
      <c r="D15" s="162" t="s">
        <v>549</v>
      </c>
      <c r="E15" s="162" t="s">
        <v>142</v>
      </c>
      <c r="F15" s="162" t="s">
        <v>553</v>
      </c>
      <c r="G15" s="162" t="s">
        <v>526</v>
      </c>
      <c r="H15" s="162" t="s">
        <v>527</v>
      </c>
      <c r="I15" s="174">
        <v>7</v>
      </c>
      <c r="J15" s="174">
        <v>7</v>
      </c>
      <c r="K15" s="174"/>
      <c r="L15" s="174"/>
      <c r="M15" s="174"/>
      <c r="N15" s="175"/>
      <c r="O15" s="175"/>
      <c r="P15" s="177"/>
      <c r="Q15" s="174"/>
      <c r="R15" s="174"/>
      <c r="S15" s="174"/>
      <c r="T15" s="174"/>
      <c r="U15" s="175"/>
      <c r="V15" s="174"/>
      <c r="W15" s="174"/>
    </row>
    <row r="16" spans="1:23" s="158" customFormat="1" ht="21.75" customHeight="1">
      <c r="A16" s="162" t="s">
        <v>546</v>
      </c>
      <c r="B16" s="163" t="s">
        <v>560</v>
      </c>
      <c r="C16" s="163" t="s">
        <v>561</v>
      </c>
      <c r="D16" s="162" t="s">
        <v>549</v>
      </c>
      <c r="E16" s="162" t="s">
        <v>142</v>
      </c>
      <c r="F16" s="162" t="s">
        <v>553</v>
      </c>
      <c r="G16" s="162" t="s">
        <v>454</v>
      </c>
      <c r="H16" s="162" t="s">
        <v>455</v>
      </c>
      <c r="I16" s="174">
        <v>2</v>
      </c>
      <c r="J16" s="174">
        <v>2</v>
      </c>
      <c r="K16" s="174"/>
      <c r="L16" s="174"/>
      <c r="M16" s="174"/>
      <c r="N16" s="175"/>
      <c r="O16" s="175"/>
      <c r="P16" s="177"/>
      <c r="Q16" s="174"/>
      <c r="R16" s="174"/>
      <c r="S16" s="174"/>
      <c r="T16" s="174"/>
      <c r="U16" s="175"/>
      <c r="V16" s="174"/>
      <c r="W16" s="174"/>
    </row>
    <row r="17" spans="1:23" s="158" customFormat="1" ht="21.75" customHeight="1">
      <c r="A17" s="162" t="s">
        <v>546</v>
      </c>
      <c r="B17" s="163" t="s">
        <v>560</v>
      </c>
      <c r="C17" s="163" t="s">
        <v>561</v>
      </c>
      <c r="D17" s="162" t="s">
        <v>549</v>
      </c>
      <c r="E17" s="162" t="s">
        <v>142</v>
      </c>
      <c r="F17" s="162" t="s">
        <v>553</v>
      </c>
      <c r="G17" s="162" t="s">
        <v>490</v>
      </c>
      <c r="H17" s="162" t="s">
        <v>491</v>
      </c>
      <c r="I17" s="174">
        <v>1</v>
      </c>
      <c r="J17" s="174">
        <v>1</v>
      </c>
      <c r="K17" s="174"/>
      <c r="L17" s="174"/>
      <c r="M17" s="174"/>
      <c r="N17" s="175"/>
      <c r="O17" s="175"/>
      <c r="P17" s="177"/>
      <c r="Q17" s="174"/>
      <c r="R17" s="174"/>
      <c r="S17" s="174"/>
      <c r="T17" s="174"/>
      <c r="U17" s="175"/>
      <c r="V17" s="174"/>
      <c r="W17" s="174"/>
    </row>
    <row r="18" spans="1:23" s="158" customFormat="1" ht="21.75" customHeight="1">
      <c r="A18" s="162" t="s">
        <v>546</v>
      </c>
      <c r="B18" s="163" t="s">
        <v>560</v>
      </c>
      <c r="C18" s="163" t="s">
        <v>561</v>
      </c>
      <c r="D18" s="162" t="s">
        <v>549</v>
      </c>
      <c r="E18" s="162" t="s">
        <v>142</v>
      </c>
      <c r="F18" s="162" t="s">
        <v>553</v>
      </c>
      <c r="G18" s="162" t="s">
        <v>526</v>
      </c>
      <c r="H18" s="162" t="s">
        <v>527</v>
      </c>
      <c r="I18" s="174">
        <v>2</v>
      </c>
      <c r="J18" s="174">
        <v>2</v>
      </c>
      <c r="K18" s="174"/>
      <c r="L18" s="174"/>
      <c r="M18" s="174"/>
      <c r="N18" s="175"/>
      <c r="O18" s="175"/>
      <c r="P18" s="177"/>
      <c r="Q18" s="174"/>
      <c r="R18" s="174"/>
      <c r="S18" s="174"/>
      <c r="T18" s="174"/>
      <c r="U18" s="175"/>
      <c r="V18" s="174"/>
      <c r="W18" s="174"/>
    </row>
    <row r="19" spans="1:23" s="158" customFormat="1" ht="21.75" customHeight="1">
      <c r="A19" s="162" t="s">
        <v>546</v>
      </c>
      <c r="B19" s="163" t="s">
        <v>562</v>
      </c>
      <c r="C19" s="163" t="s">
        <v>563</v>
      </c>
      <c r="D19" s="162" t="s">
        <v>549</v>
      </c>
      <c r="E19" s="162" t="s">
        <v>142</v>
      </c>
      <c r="F19" s="162" t="s">
        <v>553</v>
      </c>
      <c r="G19" s="162" t="s">
        <v>454</v>
      </c>
      <c r="H19" s="162" t="s">
        <v>455</v>
      </c>
      <c r="I19" s="174">
        <v>2.9</v>
      </c>
      <c r="J19" s="174">
        <v>2.9</v>
      </c>
      <c r="K19" s="174"/>
      <c r="L19" s="174"/>
      <c r="M19" s="174"/>
      <c r="N19" s="175"/>
      <c r="O19" s="175"/>
      <c r="P19" s="177"/>
      <c r="Q19" s="174"/>
      <c r="R19" s="174"/>
      <c r="S19" s="174"/>
      <c r="T19" s="174"/>
      <c r="U19" s="175"/>
      <c r="V19" s="174"/>
      <c r="W19" s="174"/>
    </row>
    <row r="20" spans="1:23" s="158" customFormat="1" ht="21.75" customHeight="1">
      <c r="A20" s="162" t="s">
        <v>546</v>
      </c>
      <c r="B20" s="163" t="s">
        <v>562</v>
      </c>
      <c r="C20" s="163" t="s">
        <v>563</v>
      </c>
      <c r="D20" s="162" t="s">
        <v>549</v>
      </c>
      <c r="E20" s="162" t="s">
        <v>142</v>
      </c>
      <c r="F20" s="162" t="s">
        <v>553</v>
      </c>
      <c r="G20" s="162" t="s">
        <v>526</v>
      </c>
      <c r="H20" s="162" t="s">
        <v>527</v>
      </c>
      <c r="I20" s="174">
        <v>2.9</v>
      </c>
      <c r="J20" s="174">
        <v>2.9</v>
      </c>
      <c r="K20" s="174"/>
      <c r="L20" s="174"/>
      <c r="M20" s="174"/>
      <c r="N20" s="175"/>
      <c r="O20" s="175"/>
      <c r="P20" s="177"/>
      <c r="Q20" s="174"/>
      <c r="R20" s="174"/>
      <c r="S20" s="174"/>
      <c r="T20" s="174"/>
      <c r="U20" s="175"/>
      <c r="V20" s="174"/>
      <c r="W20" s="174"/>
    </row>
    <row r="21" spans="1:23" s="158" customFormat="1" ht="21.75" customHeight="1">
      <c r="A21" s="162" t="s">
        <v>546</v>
      </c>
      <c r="B21" s="163" t="s">
        <v>564</v>
      </c>
      <c r="C21" s="163" t="s">
        <v>565</v>
      </c>
      <c r="D21" s="162" t="s">
        <v>549</v>
      </c>
      <c r="E21" s="162" t="s">
        <v>142</v>
      </c>
      <c r="F21" s="162" t="s">
        <v>553</v>
      </c>
      <c r="G21" s="162" t="s">
        <v>490</v>
      </c>
      <c r="H21" s="162" t="s">
        <v>491</v>
      </c>
      <c r="I21" s="174">
        <v>0.625</v>
      </c>
      <c r="J21" s="174">
        <v>0.625</v>
      </c>
      <c r="K21" s="174"/>
      <c r="L21" s="174"/>
      <c r="M21" s="174"/>
      <c r="N21" s="175"/>
      <c r="O21" s="175"/>
      <c r="P21" s="177"/>
      <c r="Q21" s="174"/>
      <c r="R21" s="174"/>
      <c r="S21" s="174"/>
      <c r="T21" s="174"/>
      <c r="U21" s="175"/>
      <c r="V21" s="174"/>
      <c r="W21" s="174"/>
    </row>
    <row r="22" spans="1:23" s="158" customFormat="1" ht="18.75" customHeight="1">
      <c r="A22" s="166" t="s">
        <v>150</v>
      </c>
      <c r="B22" s="167"/>
      <c r="C22" s="167"/>
      <c r="D22" s="167"/>
      <c r="E22" s="167"/>
      <c r="F22" s="167"/>
      <c r="G22" s="167"/>
      <c r="H22" s="168"/>
      <c r="I22" s="171">
        <v>298.761568</v>
      </c>
      <c r="J22" s="171">
        <v>298.761568</v>
      </c>
      <c r="K22" s="174"/>
      <c r="L22" s="171"/>
      <c r="M22" s="171"/>
      <c r="N22" s="171"/>
      <c r="O22" s="171"/>
      <c r="P22" s="173"/>
      <c r="Q22" s="171"/>
      <c r="R22" s="171"/>
      <c r="S22" s="171"/>
      <c r="T22" s="171"/>
      <c r="U22" s="175"/>
      <c r="V22" s="171"/>
      <c r="W22" s="171"/>
    </row>
  </sheetData>
  <sheetProtection/>
  <mergeCells count="28">
    <mergeCell ref="A2:W2"/>
    <mergeCell ref="A3:H3"/>
    <mergeCell ref="J4:M4"/>
    <mergeCell ref="N4:P4"/>
    <mergeCell ref="R4:W4"/>
    <mergeCell ref="J5:K5"/>
    <mergeCell ref="A22:H22"/>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2023-01-29T07:35:45Z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