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90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<sst xmlns="http://schemas.openxmlformats.org/spreadsheetml/2006/main" count="44" uniqueCount="37">
  <si>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附件:师宗县第三批享受失业保险基金稳岗补贴企业及金额表(50%）</t>
  </si>
  <si>
    <t>(2020 年）</t>
  </si>
  <si>
    <t>单位：人、元</t>
  </si>
  <si>
    <t>序号</t>
  </si>
  <si>
    <t>企业名称</t>
  </si>
  <si>
    <t>补贴类型</t>
  </si>
  <si>
    <t>稳岗补贴项目</t>
  </si>
  <si>
    <t>合计</t>
  </si>
  <si>
    <t>职工生
活补助</t>
  </si>
  <si>
    <t>社会保险</t>
  </si>
  <si>
    <t>转岗技能提升培训补贴</t>
  </si>
  <si>
    <t>人数</t>
  </si>
  <si>
    <t>金额</t>
  </si>
  <si>
    <t>南盘江林业局</t>
  </si>
  <si>
    <t>云南电网有限责任公司曲靖师宗供电局</t>
  </si>
  <si>
    <t>曲靖天朗嘉华恩萨环境技术有限公司</t>
  </si>
  <si>
    <t>中国农业银行股份有限公司师宗县支行</t>
  </si>
  <si>
    <t>云南师宗农资有限责任公司</t>
  </si>
  <si>
    <t>师宗县纵横土地投资有限公司</t>
  </si>
  <si>
    <t>师宗华海木业有限公司</t>
  </si>
  <si>
    <t>云南西部水务有限公司师宗分公司</t>
  </si>
  <si>
    <t>曲靖市商业银行股份有限公司师宗支行</t>
  </si>
  <si>
    <t>曲靖科沃现代农业有限公司</t>
  </si>
  <si>
    <t>师宗县城市建设投资开发有限责任公司</t>
  </si>
  <si>
    <t>师宗温氏畜牧有限公司</t>
  </si>
  <si>
    <t>师宗浩新投资有限公司</t>
  </si>
  <si>
    <t>师宗自来水有限公司</t>
  </si>
  <si>
    <t>师宗永能印务有限公司</t>
  </si>
  <si>
    <t>云南百益农牧开发有限公司</t>
  </si>
  <si>
    <t>师宗县建筑工程测量有限公司</t>
  </si>
  <si>
    <t>师宗县楼盛房地产经纪有限公司</t>
  </si>
  <si>
    <t>师宗星达星陶瓷有限责任公司</t>
  </si>
  <si>
    <t>中国农业发展银行师宗县支行</t>
  </si>
  <si>
    <t>云南海利实业有限责任公司</t>
  </si>
  <si>
    <t>师宗县国有资产运营有限责任公司</t>
  </si>
  <si>
    <t>师宗县开发投资有限责任公司</t>
  </si>
  <si>
    <t>云南师宗腾达物资有限责任公司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</si>
</sst>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sz val="20"/>
      <name val="方正小标宋_GBK"/>
      <family val="0"/>
    </font>
    <font>
      <b/>
      <sz val="14"/>
      <name val="仿宋_GB2312"/>
      <family val="3"/>
    </font>
    <font>
      <b/>
      <sz val="13"/>
      <name val="方正仿宋_GBK"/>
      <family val="0"/>
    </font>
    <font>
      <b/>
      <sz val="12"/>
      <name val="方正仿宋_GBK"/>
      <family val="0"/>
    </font>
    <font>
      <b/>
      <sz val="10"/>
      <name val="方正仿宋_GBK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方正仿宋_GBK"/>
      <family val="0"/>
    </font>
    <font>
      <sz val="13"/>
      <name val="方正仿宋_GBK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方正仿宋_GBK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8" borderId="0" applyNumberFormat="0" applyBorder="0" applyAlignment="0" applyProtection="0"/>
    <xf numFmtId="0" fontId="24" fillId="0" borderId="5" applyNumberFormat="0" applyFill="0" applyAlignment="0" applyProtection="0"/>
    <xf numFmtId="0" fontId="20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25" fillId="11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27" fillId="0" borderId="8" applyNumberFormat="0" applyFill="0" applyAlignment="0" applyProtection="0"/>
    <xf numFmtId="0" fontId="14" fillId="0" borderId="9" applyNumberFormat="0" applyFill="0" applyAlignment="0" applyProtection="0"/>
    <xf numFmtId="0" fontId="30" fillId="2" borderId="0" applyNumberFormat="0" applyBorder="0" applyAlignment="0" applyProtection="0"/>
    <xf numFmtId="0" fontId="23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3" fillId="0" borderId="10" xfId="63" applyFont="1" applyBorder="1" applyAlignment="1">
      <alignment vertical="center"/>
      <protection/>
    </xf>
    <xf numFmtId="0" fontId="4" fillId="0" borderId="0" xfId="63" applyFont="1" applyBorder="1">
      <alignment vertical="center"/>
      <protection/>
    </xf>
    <xf numFmtId="0" fontId="4" fillId="0" borderId="0" xfId="63" applyFont="1">
      <alignment vertical="center"/>
      <protection/>
    </xf>
    <xf numFmtId="0" fontId="4" fillId="0" borderId="0" xfId="63" applyFont="1" applyAlignment="1">
      <alignment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49" fontId="35" fillId="0" borderId="20" xfId="0" applyNumberFormat="1" applyFont="1" applyFill="1" applyBorder="1" applyAlignment="1">
      <alignment horizontal="left" vertical="center" wrapText="1"/>
    </xf>
    <xf numFmtId="9" fontId="36" fillId="0" borderId="12" xfId="63" applyNumberFormat="1" applyFont="1" applyBorder="1" applyAlignment="1">
      <alignment horizontal="center" vertical="center"/>
      <protection/>
    </xf>
    <xf numFmtId="9" fontId="36" fillId="0" borderId="13" xfId="63" applyNumberFormat="1" applyFont="1" applyBorder="1" applyAlignment="1">
      <alignment horizontal="center" vertical="center"/>
      <protection/>
    </xf>
    <xf numFmtId="0" fontId="36" fillId="0" borderId="11" xfId="63" applyFont="1" applyBorder="1" applyAlignment="1">
      <alignment horizontal="left" vertical="center"/>
      <protection/>
    </xf>
    <xf numFmtId="0" fontId="37" fillId="0" borderId="23" xfId="0" applyNumberFormat="1" applyFont="1" applyFill="1" applyBorder="1" applyAlignment="1">
      <alignment horizontal="left" vertical="center"/>
    </xf>
    <xf numFmtId="0" fontId="37" fillId="0" borderId="11" xfId="0" applyNumberFormat="1" applyFont="1" applyFill="1" applyBorder="1" applyAlignment="1">
      <alignment horizontal="left" vertical="center"/>
    </xf>
    <xf numFmtId="0" fontId="35" fillId="0" borderId="11" xfId="0" applyNumberFormat="1" applyFont="1" applyFill="1" applyBorder="1" applyAlignment="1">
      <alignment horizontal="left" vertical="center"/>
    </xf>
    <xf numFmtId="0" fontId="37" fillId="0" borderId="11" xfId="63" applyFont="1" applyBorder="1" applyAlignment="1">
      <alignment horizontal="left" vertical="center"/>
      <protection/>
    </xf>
    <xf numFmtId="0" fontId="36" fillId="0" borderId="24" xfId="63" applyFont="1" applyBorder="1" applyAlignment="1">
      <alignment horizontal="left" vertical="center"/>
      <protection/>
    </xf>
    <xf numFmtId="0" fontId="37" fillId="0" borderId="24" xfId="0" applyNumberFormat="1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38" fillId="0" borderId="11" xfId="63" applyFont="1" applyBorder="1" applyAlignment="1">
      <alignment horizontal="center" vertical="center"/>
      <protection/>
    </xf>
    <xf numFmtId="9" fontId="5" fillId="0" borderId="11" xfId="63" applyNumberFormat="1" applyFont="1" applyBorder="1" applyAlignment="1">
      <alignment horizontal="center" vertical="center"/>
      <protection/>
    </xf>
    <xf numFmtId="0" fontId="37" fillId="0" borderId="11" xfId="0" applyFont="1" applyFill="1" applyBorder="1" applyAlignment="1">
      <alignment horizontal="left" vertical="center"/>
    </xf>
    <xf numFmtId="0" fontId="4" fillId="0" borderId="0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10" fillId="0" borderId="0" xfId="63" applyFont="1" applyAlignment="1">
      <alignment horizontal="left" vertical="center"/>
      <protection/>
    </xf>
    <xf numFmtId="0" fontId="10" fillId="0" borderId="0" xfId="63" applyFont="1">
      <alignment vertical="center"/>
      <protection/>
    </xf>
    <xf numFmtId="0" fontId="10" fillId="0" borderId="0" xfId="63" applyFont="1" applyBorder="1" applyAlignment="1">
      <alignment vertical="center"/>
      <protection/>
    </xf>
    <xf numFmtId="0" fontId="10" fillId="0" borderId="0" xfId="63" applyFont="1" applyBorder="1">
      <alignment vertical="center"/>
      <protection/>
    </xf>
    <xf numFmtId="0" fontId="10" fillId="0" borderId="0" xfId="63" applyFont="1" applyBorder="1" applyAlignment="1">
      <alignment horizontal="left" vertical="center" wrapText="1"/>
      <protection/>
    </xf>
    <xf numFmtId="0" fontId="10" fillId="0" borderId="0" xfId="63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43" fontId="5" fillId="0" borderId="11" xfId="63" applyNumberFormat="1" applyFont="1" applyBorder="1" applyAlignment="1">
      <alignment horizontal="center" vertical="center"/>
      <protection/>
    </xf>
    <xf numFmtId="43" fontId="5" fillId="0" borderId="11" xfId="63" applyNumberFormat="1" applyFont="1" applyBorder="1" applyAlignment="1">
      <alignment horizontal="left" vertical="center" wrapText="1"/>
      <protection/>
    </xf>
    <xf numFmtId="43" fontId="36" fillId="0" borderId="11" xfId="63" applyNumberFormat="1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43" fontId="37" fillId="0" borderId="11" xfId="63" applyNumberFormat="1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43" fontId="36" fillId="0" borderId="24" xfId="63" applyNumberFormat="1" applyFont="1" applyBorder="1" applyAlignment="1">
      <alignment horizontal="left" vertical="center"/>
      <protection/>
    </xf>
    <xf numFmtId="43" fontId="4" fillId="0" borderId="0" xfId="63" applyNumberFormat="1" applyFont="1" applyBorder="1" applyAlignment="1">
      <alignment horizontal="left" vertical="center"/>
      <protection/>
    </xf>
    <xf numFmtId="0" fontId="10" fillId="0" borderId="0" xfId="63" applyFont="1" applyAlignment="1">
      <alignment horizontal="center" vertical="center"/>
      <protection/>
    </xf>
    <xf numFmtId="0" fontId="5" fillId="0" borderId="0" xfId="63" applyFont="1" applyBorder="1">
      <alignment vertical="center"/>
      <protection/>
    </xf>
    <xf numFmtId="43" fontId="4" fillId="0" borderId="0" xfId="63" applyNumberFormat="1" applyFont="1" applyBorder="1" applyAlignment="1">
      <alignment horizontal="right" vertical="center"/>
      <protection/>
    </xf>
    <xf numFmtId="0" fontId="3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8" fillId="0" borderId="0" xfId="63" applyFont="1" applyBorder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6" fontId="4" fillId="0" borderId="0" xfId="63" applyNumberFormat="1" applyFont="1" applyBorder="1">
      <alignment vertical="center"/>
      <protection/>
    </xf>
    <xf numFmtId="43" fontId="10" fillId="0" borderId="0" xfId="63" applyNumberFormat="1" applyFont="1" applyAlignment="1">
      <alignment horizontal="left" vertical="center"/>
      <protection/>
    </xf>
    <xf numFmtId="0" fontId="0" fillId="0" borderId="0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9">
      <selection activeCell="M11" sqref="M11"/>
    </sheetView>
  </sheetViews>
  <sheetFormatPr defaultColWidth="8.75390625" defaultRowHeight="14.25"/>
  <cols>
    <col min="1" max="1" width="3.875" style="0" customWidth="1"/>
    <col min="2" max="2" width="31.125" style="0" customWidth="1"/>
    <col min="3" max="3" width="3.875" style="0" customWidth="1"/>
    <col min="4" max="4" width="4.00390625" style="0" customWidth="1"/>
    <col min="5" max="5" width="6.50390625" style="0" customWidth="1"/>
    <col min="6" max="6" width="10.625" style="0" customWidth="1"/>
    <col min="7" max="7" width="7.125" style="0" customWidth="1"/>
    <col min="8" max="8" width="15.125" style="0" customWidth="1"/>
    <col min="9" max="9" width="9.75390625" style="0" customWidth="1"/>
    <col min="10" max="10" width="13.125" style="0" customWidth="1"/>
    <col min="11" max="11" width="6.625" style="0" customWidth="1"/>
    <col min="12" max="12" width="12.00390625" style="0" customWidth="1"/>
    <col min="13" max="13" width="17.75390625" style="0" customWidth="1"/>
    <col min="14" max="14" width="5.375" style="0" customWidth="1"/>
    <col min="15" max="15" width="4.25390625" style="0" customWidth="1"/>
    <col min="16" max="16" width="3.625" style="0" customWidth="1"/>
    <col min="17" max="17" width="5.75390625" style="0" customWidth="1"/>
    <col min="18" max="18" width="6.375" style="0" customWidth="1"/>
    <col min="19" max="19" width="17.75390625" style="2" customWidth="1"/>
    <col min="20" max="20" width="14.50390625" style="0" customWidth="1"/>
  </cols>
  <sheetData>
    <row r="1" spans="1:19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3"/>
      <c r="N1" s="53"/>
      <c r="O1" s="53"/>
      <c r="P1" s="53"/>
      <c r="Q1" s="53"/>
      <c r="R1" s="53"/>
      <c r="S1" s="53"/>
    </row>
    <row r="2" spans="1:20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4"/>
      <c r="N2" s="54"/>
      <c r="O2" s="54"/>
      <c r="P2" s="54"/>
      <c r="Q2" s="54"/>
      <c r="R2" s="54"/>
      <c r="S2" s="54"/>
      <c r="T2" s="80"/>
    </row>
    <row r="3" spans="1:19" ht="16.5">
      <c r="A3" s="5"/>
      <c r="B3" s="5"/>
      <c r="C3" s="5"/>
      <c r="D3" s="6"/>
      <c r="E3" s="6"/>
      <c r="F3" s="7"/>
      <c r="G3" s="7"/>
      <c r="H3" s="8"/>
      <c r="I3" s="7"/>
      <c r="J3" s="55" t="s">
        <v>2</v>
      </c>
      <c r="K3" s="55"/>
      <c r="L3" s="55"/>
      <c r="M3" s="56"/>
      <c r="N3" s="52"/>
      <c r="S3"/>
    </row>
    <row r="4" spans="1:19" ht="22.5" customHeight="1">
      <c r="A4" s="9" t="s">
        <v>3</v>
      </c>
      <c r="B4" s="10" t="s">
        <v>4</v>
      </c>
      <c r="C4" s="11" t="s">
        <v>5</v>
      </c>
      <c r="D4" s="12"/>
      <c r="E4" s="13" t="s">
        <v>6</v>
      </c>
      <c r="F4" s="14"/>
      <c r="G4" s="14"/>
      <c r="H4" s="14"/>
      <c r="I4" s="14"/>
      <c r="J4" s="57"/>
      <c r="K4" s="58" t="s">
        <v>7</v>
      </c>
      <c r="L4" s="58"/>
      <c r="M4" s="59"/>
      <c r="N4" s="52"/>
      <c r="S4"/>
    </row>
    <row r="5" spans="1:19" ht="15">
      <c r="A5" s="9"/>
      <c r="B5" s="10"/>
      <c r="C5" s="15"/>
      <c r="D5" s="16"/>
      <c r="E5" s="17" t="s">
        <v>8</v>
      </c>
      <c r="F5" s="18"/>
      <c r="G5" s="15" t="s">
        <v>9</v>
      </c>
      <c r="H5" s="19"/>
      <c r="I5" s="60" t="s">
        <v>10</v>
      </c>
      <c r="J5" s="18"/>
      <c r="K5" s="58"/>
      <c r="L5" s="58"/>
      <c r="M5" s="52"/>
      <c r="S5"/>
    </row>
    <row r="6" spans="1:19" ht="15">
      <c r="A6" s="9"/>
      <c r="B6" s="10"/>
      <c r="C6" s="15"/>
      <c r="D6" s="16"/>
      <c r="E6" s="20"/>
      <c r="F6" s="21"/>
      <c r="G6" s="22"/>
      <c r="H6" s="23"/>
      <c r="I6" s="10"/>
      <c r="J6" s="21"/>
      <c r="K6" s="58"/>
      <c r="L6" s="58"/>
      <c r="M6" s="52"/>
      <c r="S6"/>
    </row>
    <row r="7" spans="1:19" ht="15">
      <c r="A7" s="9"/>
      <c r="B7" s="10"/>
      <c r="C7" s="22"/>
      <c r="D7" s="24"/>
      <c r="E7" s="25" t="s">
        <v>11</v>
      </c>
      <c r="F7" s="26" t="s">
        <v>12</v>
      </c>
      <c r="G7" s="9" t="s">
        <v>11</v>
      </c>
      <c r="H7" s="9" t="s">
        <v>12</v>
      </c>
      <c r="I7" s="9" t="s">
        <v>11</v>
      </c>
      <c r="J7" s="61" t="s">
        <v>12</v>
      </c>
      <c r="K7" s="60" t="s">
        <v>11</v>
      </c>
      <c r="L7" s="62" t="s">
        <v>12</v>
      </c>
      <c r="M7" s="52"/>
      <c r="S7"/>
    </row>
    <row r="8" spans="1:13" s="1" customFormat="1" ht="18" customHeight="1">
      <c r="A8" s="9">
        <v>1</v>
      </c>
      <c r="B8" s="27" t="s">
        <v>13</v>
      </c>
      <c r="C8" s="28">
        <v>0.5</v>
      </c>
      <c r="D8" s="29"/>
      <c r="E8" s="30"/>
      <c r="F8" s="31"/>
      <c r="G8" s="30">
        <v>194</v>
      </c>
      <c r="H8" s="30">
        <v>53111.41</v>
      </c>
      <c r="I8" s="30"/>
      <c r="J8" s="63"/>
      <c r="K8" s="30">
        <f>E8+G8+I8</f>
        <v>194</v>
      </c>
      <c r="L8" s="30">
        <f>F8+H8+J8</f>
        <v>53111.41</v>
      </c>
      <c r="M8" s="64"/>
    </row>
    <row r="9" spans="1:13" s="1" customFormat="1" ht="18" customHeight="1">
      <c r="A9" s="9">
        <v>2</v>
      </c>
      <c r="B9" s="27" t="s">
        <v>14</v>
      </c>
      <c r="C9" s="28">
        <v>0.5</v>
      </c>
      <c r="D9" s="29"/>
      <c r="E9" s="30"/>
      <c r="F9" s="30"/>
      <c r="G9" s="32">
        <v>366</v>
      </c>
      <c r="H9" s="33">
        <v>212238.49</v>
      </c>
      <c r="I9" s="30"/>
      <c r="J9" s="63"/>
      <c r="K9" s="30">
        <f aca="true" t="shared" si="0" ref="K9:K31">E9+G9+I9</f>
        <v>366</v>
      </c>
      <c r="L9" s="30">
        <f aca="true" t="shared" si="1" ref="L9:L31">F9+H9+J9</f>
        <v>212238.49</v>
      </c>
      <c r="M9" s="64"/>
    </row>
    <row r="10" spans="1:13" s="1" customFormat="1" ht="18" customHeight="1">
      <c r="A10" s="9">
        <v>3</v>
      </c>
      <c r="B10" s="27" t="s">
        <v>15</v>
      </c>
      <c r="C10" s="28">
        <v>0.5</v>
      </c>
      <c r="D10" s="29"/>
      <c r="E10" s="30"/>
      <c r="F10" s="30"/>
      <c r="G10" s="32">
        <v>4</v>
      </c>
      <c r="H10" s="33">
        <v>749.35</v>
      </c>
      <c r="I10" s="30"/>
      <c r="J10" s="63"/>
      <c r="K10" s="30">
        <f t="shared" si="0"/>
        <v>4</v>
      </c>
      <c r="L10" s="30">
        <f t="shared" si="1"/>
        <v>749.35</v>
      </c>
      <c r="M10" s="64"/>
    </row>
    <row r="11" spans="1:13" s="1" customFormat="1" ht="27" customHeight="1">
      <c r="A11" s="9">
        <v>4</v>
      </c>
      <c r="B11" s="27" t="s">
        <v>16</v>
      </c>
      <c r="C11" s="28">
        <v>0.5</v>
      </c>
      <c r="D11" s="29"/>
      <c r="E11" s="30"/>
      <c r="F11" s="30"/>
      <c r="G11" s="32">
        <v>70</v>
      </c>
      <c r="H11" s="33">
        <v>42938.37</v>
      </c>
      <c r="I11" s="30"/>
      <c r="J11" s="63"/>
      <c r="K11" s="30">
        <f t="shared" si="0"/>
        <v>70</v>
      </c>
      <c r="L11" s="30">
        <f t="shared" si="1"/>
        <v>42938.37</v>
      </c>
      <c r="M11" s="64"/>
    </row>
    <row r="12" spans="1:13" s="1" customFormat="1" ht="18" customHeight="1">
      <c r="A12" s="9">
        <v>5</v>
      </c>
      <c r="B12" s="27" t="s">
        <v>17</v>
      </c>
      <c r="C12" s="28">
        <v>0.5</v>
      </c>
      <c r="D12" s="29"/>
      <c r="E12" s="30">
        <v>26</v>
      </c>
      <c r="F12" s="30">
        <v>3120</v>
      </c>
      <c r="G12" s="32"/>
      <c r="H12" s="33"/>
      <c r="I12" s="30"/>
      <c r="J12" s="63"/>
      <c r="K12" s="30">
        <f t="shared" si="0"/>
        <v>26</v>
      </c>
      <c r="L12" s="30">
        <f t="shared" si="1"/>
        <v>3120</v>
      </c>
      <c r="M12" s="64"/>
    </row>
    <row r="13" spans="1:13" s="1" customFormat="1" ht="18" customHeight="1">
      <c r="A13" s="9">
        <v>6</v>
      </c>
      <c r="B13" s="27" t="s">
        <v>18</v>
      </c>
      <c r="C13" s="28">
        <v>0.5</v>
      </c>
      <c r="D13" s="29"/>
      <c r="E13" s="30"/>
      <c r="F13" s="30"/>
      <c r="G13" s="30">
        <v>10</v>
      </c>
      <c r="H13" s="33">
        <v>1907.4</v>
      </c>
      <c r="I13" s="30"/>
      <c r="J13" s="32"/>
      <c r="K13" s="30">
        <f t="shared" si="0"/>
        <v>10</v>
      </c>
      <c r="L13" s="30">
        <f t="shared" si="1"/>
        <v>1907.4</v>
      </c>
      <c r="M13" s="64"/>
    </row>
    <row r="14" spans="1:13" s="1" customFormat="1" ht="18" customHeight="1">
      <c r="A14" s="9">
        <v>7</v>
      </c>
      <c r="B14" s="27" t="s">
        <v>19</v>
      </c>
      <c r="C14" s="28">
        <v>0.5</v>
      </c>
      <c r="D14" s="29"/>
      <c r="E14" s="34"/>
      <c r="F14" s="34"/>
      <c r="G14" s="34">
        <v>19</v>
      </c>
      <c r="H14" s="33">
        <v>3200.23</v>
      </c>
      <c r="I14" s="34"/>
      <c r="J14" s="65"/>
      <c r="K14" s="30">
        <f t="shared" si="0"/>
        <v>19</v>
      </c>
      <c r="L14" s="30">
        <f t="shared" si="1"/>
        <v>3200.23</v>
      </c>
      <c r="M14" s="64"/>
    </row>
    <row r="15" spans="1:14" s="1" customFormat="1" ht="21" customHeight="1">
      <c r="A15" s="9">
        <v>8</v>
      </c>
      <c r="B15" s="27" t="s">
        <v>20</v>
      </c>
      <c r="C15" s="28">
        <v>0.5</v>
      </c>
      <c r="D15" s="29"/>
      <c r="E15" s="30"/>
      <c r="F15" s="30"/>
      <c r="G15" s="30">
        <v>8</v>
      </c>
      <c r="H15" s="33">
        <v>2068.84</v>
      </c>
      <c r="I15" s="30"/>
      <c r="J15" s="31"/>
      <c r="K15" s="30">
        <f t="shared" si="0"/>
        <v>8</v>
      </c>
      <c r="L15" s="30">
        <f t="shared" si="1"/>
        <v>2068.84</v>
      </c>
      <c r="M15" s="64"/>
      <c r="N15" s="66"/>
    </row>
    <row r="16" spans="1:13" s="1" customFormat="1" ht="18" customHeight="1">
      <c r="A16" s="9">
        <v>9</v>
      </c>
      <c r="B16" s="27" t="s">
        <v>21</v>
      </c>
      <c r="C16" s="28">
        <v>0.5</v>
      </c>
      <c r="D16" s="29"/>
      <c r="E16" s="30"/>
      <c r="F16" s="30"/>
      <c r="G16" s="32">
        <v>23</v>
      </c>
      <c r="H16" s="33">
        <v>15927.68</v>
      </c>
      <c r="I16" s="30"/>
      <c r="J16" s="63"/>
      <c r="K16" s="30">
        <f t="shared" si="0"/>
        <v>23</v>
      </c>
      <c r="L16" s="30">
        <f t="shared" si="1"/>
        <v>15927.68</v>
      </c>
      <c r="M16" s="64"/>
    </row>
    <row r="17" spans="1:13" s="1" customFormat="1" ht="18" customHeight="1">
      <c r="A17" s="9">
        <v>10</v>
      </c>
      <c r="B17" s="27" t="s">
        <v>22</v>
      </c>
      <c r="C17" s="28">
        <v>0.5</v>
      </c>
      <c r="D17" s="29"/>
      <c r="E17" s="35"/>
      <c r="F17" s="35"/>
      <c r="G17" s="32">
        <v>3</v>
      </c>
      <c r="H17" s="33">
        <v>591.78</v>
      </c>
      <c r="I17" s="35"/>
      <c r="J17" s="67"/>
      <c r="K17" s="30">
        <f t="shared" si="0"/>
        <v>3</v>
      </c>
      <c r="L17" s="30">
        <f t="shared" si="1"/>
        <v>591.78</v>
      </c>
      <c r="M17" s="64"/>
    </row>
    <row r="18" spans="1:13" s="1" customFormat="1" ht="18" customHeight="1">
      <c r="A18" s="9">
        <v>11</v>
      </c>
      <c r="B18" s="27" t="s">
        <v>23</v>
      </c>
      <c r="C18" s="28">
        <v>0.5</v>
      </c>
      <c r="D18" s="29"/>
      <c r="E18" s="35"/>
      <c r="F18" s="35"/>
      <c r="G18" s="32"/>
      <c r="H18" s="32"/>
      <c r="I18" s="35">
        <v>20</v>
      </c>
      <c r="J18" s="33">
        <v>5280.48</v>
      </c>
      <c r="K18" s="30">
        <f t="shared" si="0"/>
        <v>20</v>
      </c>
      <c r="L18" s="30">
        <f t="shared" si="1"/>
        <v>5280.48</v>
      </c>
      <c r="M18" s="64"/>
    </row>
    <row r="19" spans="1:13" s="1" customFormat="1" ht="18" customHeight="1">
      <c r="A19" s="9">
        <v>12</v>
      </c>
      <c r="B19" s="27" t="s">
        <v>24</v>
      </c>
      <c r="C19" s="28">
        <v>0.5</v>
      </c>
      <c r="D19" s="29"/>
      <c r="E19" s="35"/>
      <c r="F19" s="35"/>
      <c r="G19" s="32">
        <v>108</v>
      </c>
      <c r="H19" s="33">
        <v>13904.8</v>
      </c>
      <c r="I19" s="35"/>
      <c r="J19" s="67"/>
      <c r="K19" s="30">
        <f t="shared" si="0"/>
        <v>108</v>
      </c>
      <c r="L19" s="30">
        <f t="shared" si="1"/>
        <v>13904.8</v>
      </c>
      <c r="M19" s="64"/>
    </row>
    <row r="20" spans="1:13" s="1" customFormat="1" ht="18" customHeight="1">
      <c r="A20" s="9">
        <v>13</v>
      </c>
      <c r="B20" s="27" t="s">
        <v>25</v>
      </c>
      <c r="C20" s="28">
        <v>0.5</v>
      </c>
      <c r="D20" s="29"/>
      <c r="E20" s="35"/>
      <c r="F20" s="35"/>
      <c r="G20" s="32">
        <v>7</v>
      </c>
      <c r="H20" s="33">
        <v>1378</v>
      </c>
      <c r="I20" s="35"/>
      <c r="J20" s="67"/>
      <c r="K20" s="30">
        <f t="shared" si="0"/>
        <v>7</v>
      </c>
      <c r="L20" s="30">
        <f t="shared" si="1"/>
        <v>1378</v>
      </c>
      <c r="M20" s="64"/>
    </row>
    <row r="21" spans="1:13" s="1" customFormat="1" ht="18" customHeight="1">
      <c r="A21" s="9">
        <v>14</v>
      </c>
      <c r="B21" s="27" t="s">
        <v>26</v>
      </c>
      <c r="C21" s="28">
        <v>0.5</v>
      </c>
      <c r="D21" s="29"/>
      <c r="E21" s="35"/>
      <c r="F21" s="35"/>
      <c r="G21" s="32"/>
      <c r="H21" s="32"/>
      <c r="I21" s="35">
        <v>45</v>
      </c>
      <c r="J21" s="33">
        <v>10690.73</v>
      </c>
      <c r="K21" s="30">
        <f t="shared" si="0"/>
        <v>45</v>
      </c>
      <c r="L21" s="30">
        <f t="shared" si="1"/>
        <v>10690.73</v>
      </c>
      <c r="M21" s="64"/>
    </row>
    <row r="22" spans="1:13" s="1" customFormat="1" ht="18" customHeight="1">
      <c r="A22" s="9">
        <v>15</v>
      </c>
      <c r="B22" s="27" t="s">
        <v>27</v>
      </c>
      <c r="C22" s="28">
        <v>0.5</v>
      </c>
      <c r="D22" s="29"/>
      <c r="E22" s="35"/>
      <c r="F22" s="35"/>
      <c r="G22" s="32"/>
      <c r="H22" s="32"/>
      <c r="I22" s="35">
        <v>7</v>
      </c>
      <c r="J22" s="33">
        <v>1296</v>
      </c>
      <c r="K22" s="30">
        <f t="shared" si="0"/>
        <v>7</v>
      </c>
      <c r="L22" s="30">
        <f t="shared" si="1"/>
        <v>1296</v>
      </c>
      <c r="M22" s="64"/>
    </row>
    <row r="23" spans="1:13" s="1" customFormat="1" ht="18" customHeight="1">
      <c r="A23" s="9">
        <v>16</v>
      </c>
      <c r="B23" s="27" t="s">
        <v>28</v>
      </c>
      <c r="C23" s="28">
        <v>0.5</v>
      </c>
      <c r="D23" s="29"/>
      <c r="E23" s="35"/>
      <c r="F23" s="35"/>
      <c r="G23" s="36">
        <v>8</v>
      </c>
      <c r="H23" s="33">
        <v>1176.12</v>
      </c>
      <c r="I23" s="35"/>
      <c r="J23" s="67"/>
      <c r="K23" s="30">
        <f t="shared" si="0"/>
        <v>8</v>
      </c>
      <c r="L23" s="30">
        <f t="shared" si="1"/>
        <v>1176.12</v>
      </c>
      <c r="M23" s="64"/>
    </row>
    <row r="24" spans="1:13" s="1" customFormat="1" ht="18" customHeight="1">
      <c r="A24" s="9">
        <v>17</v>
      </c>
      <c r="B24" s="27" t="s">
        <v>29</v>
      </c>
      <c r="C24" s="28">
        <v>0.5</v>
      </c>
      <c r="D24" s="29"/>
      <c r="E24" s="35"/>
      <c r="F24" s="35"/>
      <c r="G24" s="36">
        <v>5</v>
      </c>
      <c r="H24" s="33">
        <v>929.92</v>
      </c>
      <c r="I24" s="35"/>
      <c r="J24" s="67"/>
      <c r="K24" s="30">
        <f t="shared" si="0"/>
        <v>5</v>
      </c>
      <c r="L24" s="30">
        <f t="shared" si="1"/>
        <v>929.92</v>
      </c>
      <c r="M24" s="64"/>
    </row>
    <row r="25" spans="1:13" s="1" customFormat="1" ht="18" customHeight="1">
      <c r="A25" s="9">
        <v>18</v>
      </c>
      <c r="B25" s="27" t="s">
        <v>30</v>
      </c>
      <c r="C25" s="28">
        <v>0.5</v>
      </c>
      <c r="D25" s="29"/>
      <c r="E25" s="35"/>
      <c r="F25" s="35"/>
      <c r="G25" s="36">
        <v>6</v>
      </c>
      <c r="H25" s="33">
        <v>865.08</v>
      </c>
      <c r="I25" s="35"/>
      <c r="J25" s="67"/>
      <c r="K25" s="30">
        <f t="shared" si="0"/>
        <v>6</v>
      </c>
      <c r="L25" s="30">
        <f t="shared" si="1"/>
        <v>865.08</v>
      </c>
      <c r="M25" s="64"/>
    </row>
    <row r="26" spans="1:13" s="1" customFormat="1" ht="18" customHeight="1">
      <c r="A26" s="9">
        <v>19</v>
      </c>
      <c r="B26" s="27" t="s">
        <v>31</v>
      </c>
      <c r="C26" s="28">
        <v>0.5</v>
      </c>
      <c r="D26" s="29"/>
      <c r="E26" s="35"/>
      <c r="F26" s="35"/>
      <c r="G26" s="36">
        <v>171</v>
      </c>
      <c r="H26" s="33">
        <v>3800.5</v>
      </c>
      <c r="I26" s="35"/>
      <c r="J26" s="67"/>
      <c r="K26" s="30">
        <f t="shared" si="0"/>
        <v>171</v>
      </c>
      <c r="L26" s="30">
        <f t="shared" si="1"/>
        <v>3800.5</v>
      </c>
      <c r="M26" s="64"/>
    </row>
    <row r="27" spans="1:13" s="1" customFormat="1" ht="18" customHeight="1">
      <c r="A27" s="9">
        <v>20</v>
      </c>
      <c r="B27" s="27" t="s">
        <v>32</v>
      </c>
      <c r="C27" s="28">
        <v>0.5</v>
      </c>
      <c r="D27" s="29"/>
      <c r="E27" s="35">
        <v>17</v>
      </c>
      <c r="F27" s="33">
        <v>8602.93</v>
      </c>
      <c r="G27" s="36"/>
      <c r="H27" s="36"/>
      <c r="I27" s="35"/>
      <c r="J27" s="67"/>
      <c r="K27" s="30">
        <f t="shared" si="0"/>
        <v>17</v>
      </c>
      <c r="L27" s="30">
        <f t="shared" si="1"/>
        <v>8602.93</v>
      </c>
      <c r="M27" s="64"/>
    </row>
    <row r="28" spans="1:13" s="1" customFormat="1" ht="18" customHeight="1">
      <c r="A28" s="9">
        <v>21</v>
      </c>
      <c r="B28" s="27" t="s">
        <v>33</v>
      </c>
      <c r="C28" s="28">
        <v>0.5</v>
      </c>
      <c r="D28" s="29"/>
      <c r="E28" s="32"/>
      <c r="F28" s="32"/>
      <c r="G28" s="35">
        <v>15</v>
      </c>
      <c r="H28" s="33">
        <v>2624.42</v>
      </c>
      <c r="I28" s="35"/>
      <c r="J28" s="67"/>
      <c r="K28" s="30">
        <f t="shared" si="0"/>
        <v>15</v>
      </c>
      <c r="L28" s="30">
        <f t="shared" si="1"/>
        <v>2624.42</v>
      </c>
      <c r="M28" s="64"/>
    </row>
    <row r="29" spans="1:13" s="1" customFormat="1" ht="18" customHeight="1">
      <c r="A29" s="9">
        <v>22</v>
      </c>
      <c r="B29" s="27" t="s">
        <v>34</v>
      </c>
      <c r="C29" s="28">
        <v>0.5</v>
      </c>
      <c r="D29" s="29"/>
      <c r="E29" s="32">
        <v>6</v>
      </c>
      <c r="F29" s="33">
        <v>1332</v>
      </c>
      <c r="G29" s="35"/>
      <c r="H29" s="37"/>
      <c r="I29" s="35"/>
      <c r="J29" s="67"/>
      <c r="K29" s="30">
        <f t="shared" si="0"/>
        <v>6</v>
      </c>
      <c r="L29" s="30">
        <f t="shared" si="1"/>
        <v>1332</v>
      </c>
      <c r="M29" s="64"/>
    </row>
    <row r="30" spans="1:13" s="1" customFormat="1" ht="18" customHeight="1">
      <c r="A30" s="9">
        <v>23</v>
      </c>
      <c r="B30" s="27" t="s">
        <v>35</v>
      </c>
      <c r="C30" s="28">
        <v>0.5</v>
      </c>
      <c r="D30" s="29"/>
      <c r="E30" s="35">
        <v>6</v>
      </c>
      <c r="F30" s="33">
        <v>1914.72</v>
      </c>
      <c r="G30" s="32"/>
      <c r="H30" s="32"/>
      <c r="I30" s="35"/>
      <c r="J30" s="67"/>
      <c r="K30" s="30">
        <f t="shared" si="0"/>
        <v>6</v>
      </c>
      <c r="L30" s="30">
        <f t="shared" si="1"/>
        <v>1914.72</v>
      </c>
      <c r="M30" s="64"/>
    </row>
    <row r="31" spans="1:13" s="1" customFormat="1" ht="18" customHeight="1">
      <c r="A31" s="9">
        <v>24</v>
      </c>
      <c r="B31" s="27" t="s">
        <v>36</v>
      </c>
      <c r="C31" s="28">
        <v>0.5</v>
      </c>
      <c r="D31" s="29"/>
      <c r="E31" s="35"/>
      <c r="F31" s="35"/>
      <c r="G31" s="32">
        <v>6</v>
      </c>
      <c r="H31" s="33">
        <v>1157.04</v>
      </c>
      <c r="I31" s="35"/>
      <c r="J31" s="67"/>
      <c r="K31" s="30">
        <f t="shared" si="0"/>
        <v>6</v>
      </c>
      <c r="L31" s="30">
        <f t="shared" si="1"/>
        <v>1157.04</v>
      </c>
      <c r="M31" s="64"/>
    </row>
    <row r="32" spans="1:13" s="1" customFormat="1" ht="19.5" customHeight="1">
      <c r="A32" s="38" t="s">
        <v>7</v>
      </c>
      <c r="B32" s="38"/>
      <c r="C32" s="39"/>
      <c r="D32" s="39"/>
      <c r="E32" s="30"/>
      <c r="F32" s="30"/>
      <c r="G32" s="30"/>
      <c r="H32" s="40"/>
      <c r="I32" s="30"/>
      <c r="J32" s="63"/>
      <c r="K32" s="30">
        <f>SUM(K8:K31)</f>
        <v>1150</v>
      </c>
      <c r="L32" s="40">
        <f>SUM(L8:L31)</f>
        <v>390806.2899999999</v>
      </c>
      <c r="M32" s="64"/>
    </row>
    <row r="33" spans="1:13" s="1" customFormat="1" ht="15">
      <c r="A33" s="41"/>
      <c r="B33" s="42"/>
      <c r="C33" s="43"/>
      <c r="D33" s="44"/>
      <c r="E33" s="45"/>
      <c r="F33" s="45"/>
      <c r="G33" s="45"/>
      <c r="H33" s="45"/>
      <c r="I33" s="45"/>
      <c r="J33" s="45"/>
      <c r="K33" s="68"/>
      <c r="L33" s="45"/>
      <c r="M33" s="64"/>
    </row>
    <row r="34" spans="1:13" s="1" customFormat="1" ht="16.5">
      <c r="A34" s="46"/>
      <c r="B34" s="46"/>
      <c r="C34" s="47"/>
      <c r="D34" s="48"/>
      <c r="E34" s="48"/>
      <c r="F34" s="47"/>
      <c r="G34" s="49"/>
      <c r="H34" s="49"/>
      <c r="I34" s="49"/>
      <c r="J34" s="47"/>
      <c r="K34" s="47"/>
      <c r="L34" s="69"/>
      <c r="M34" s="64"/>
    </row>
    <row r="35" spans="1:13" s="1" customFormat="1" ht="16.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64"/>
    </row>
    <row r="36" spans="1:19" ht="21" customHeight="1">
      <c r="A36" s="52"/>
      <c r="B36" s="52"/>
      <c r="C36" s="52"/>
      <c r="D36" s="52"/>
      <c r="E36" s="52"/>
      <c r="F36" s="52"/>
      <c r="G36" s="52"/>
      <c r="H36" s="52"/>
      <c r="I36" s="70"/>
      <c r="J36" s="52"/>
      <c r="K36" s="52"/>
      <c r="L36" s="52"/>
      <c r="M36" s="52"/>
      <c r="S36"/>
    </row>
    <row r="37" spans="1:19" ht="15">
      <c r="A37" s="52"/>
      <c r="B37" s="52"/>
      <c r="C37" s="52"/>
      <c r="D37" s="52"/>
      <c r="E37" s="52"/>
      <c r="F37" s="52"/>
      <c r="G37" s="52"/>
      <c r="H37" s="52"/>
      <c r="I37" s="70"/>
      <c r="J37" s="52"/>
      <c r="K37" s="52"/>
      <c r="L37" s="52"/>
      <c r="M37" s="71"/>
      <c r="S37"/>
    </row>
    <row r="38" spans="1:19" ht="16.5">
      <c r="A38" s="52"/>
      <c r="B38" s="52"/>
      <c r="C38" s="52"/>
      <c r="D38" s="52"/>
      <c r="E38" s="52"/>
      <c r="F38" s="52"/>
      <c r="G38" s="52"/>
      <c r="H38" s="52"/>
      <c r="I38" s="72"/>
      <c r="J38" s="52"/>
      <c r="K38" s="52"/>
      <c r="L38" s="52"/>
      <c r="M38" s="69"/>
      <c r="N38" s="69"/>
      <c r="O38" s="69"/>
      <c r="P38" s="69"/>
      <c r="Q38" s="69"/>
      <c r="R38" s="69"/>
      <c r="S38" s="81"/>
    </row>
    <row r="39" spans="1:19" ht="16.5">
      <c r="A39" s="52"/>
      <c r="B39" s="52"/>
      <c r="C39" s="52"/>
      <c r="D39" s="52"/>
      <c r="E39" s="52"/>
      <c r="F39" s="52"/>
      <c r="G39" s="52"/>
      <c r="H39" s="52"/>
      <c r="I39" s="70"/>
      <c r="J39" s="52"/>
      <c r="K39" s="52"/>
      <c r="L39" s="52"/>
      <c r="M39" s="51"/>
      <c r="N39" s="51"/>
      <c r="O39" s="51"/>
      <c r="P39" s="51"/>
      <c r="Q39" s="51"/>
      <c r="R39" s="51"/>
      <c r="S39" s="51"/>
    </row>
    <row r="40" spans="1:19" ht="15">
      <c r="A40" s="52"/>
      <c r="B40" s="52"/>
      <c r="C40" s="52"/>
      <c r="D40" s="52"/>
      <c r="E40" s="52"/>
      <c r="F40" s="52"/>
      <c r="G40" s="52"/>
      <c r="H40" s="52"/>
      <c r="I40" s="70"/>
      <c r="J40" s="52"/>
      <c r="K40" s="52"/>
      <c r="L40" s="52"/>
      <c r="M40" s="73"/>
      <c r="N40" s="52"/>
      <c r="O40" s="52"/>
      <c r="P40" s="52"/>
      <c r="Q40" s="52"/>
      <c r="R40" s="52"/>
      <c r="S40" s="52"/>
    </row>
    <row r="41" spans="1:19" ht="15">
      <c r="A41" s="52"/>
      <c r="B41" s="52"/>
      <c r="C41" s="52"/>
      <c r="D41" s="52"/>
      <c r="E41" s="52"/>
      <c r="F41" s="52"/>
      <c r="G41" s="52"/>
      <c r="H41" s="52"/>
      <c r="I41" s="70"/>
      <c r="J41" s="52"/>
      <c r="K41" s="52"/>
      <c r="L41" s="52"/>
      <c r="M41" s="73"/>
      <c r="N41" s="52"/>
      <c r="O41" s="52"/>
      <c r="P41" s="52"/>
      <c r="Q41" s="52"/>
      <c r="R41" s="52"/>
      <c r="S41" s="82"/>
    </row>
    <row r="42" spans="1:19" ht="15">
      <c r="A42" s="52"/>
      <c r="B42" s="52"/>
      <c r="C42" s="52"/>
      <c r="D42" s="52"/>
      <c r="E42" s="52"/>
      <c r="F42" s="52"/>
      <c r="G42" s="52"/>
      <c r="H42" s="52"/>
      <c r="I42" s="74"/>
      <c r="J42" s="52"/>
      <c r="K42" s="52"/>
      <c r="L42" s="52"/>
      <c r="M42" s="75"/>
      <c r="N42" s="52"/>
      <c r="O42" s="52"/>
      <c r="P42" s="52"/>
      <c r="Q42" s="52"/>
      <c r="R42" s="52"/>
      <c r="S42" s="82"/>
    </row>
    <row r="43" spans="1:19" ht="15">
      <c r="A43" s="52"/>
      <c r="B43" s="52"/>
      <c r="C43" s="52"/>
      <c r="D43" s="52"/>
      <c r="E43" s="52"/>
      <c r="F43" s="52"/>
      <c r="G43" s="52"/>
      <c r="H43" s="52"/>
      <c r="I43" s="72"/>
      <c r="J43" s="52"/>
      <c r="K43" s="52"/>
      <c r="L43" s="52"/>
      <c r="M43" s="75"/>
      <c r="N43" s="52"/>
      <c r="O43" s="52"/>
      <c r="P43" s="52"/>
      <c r="Q43" s="52"/>
      <c r="R43" s="52"/>
      <c r="S43" s="82"/>
    </row>
    <row r="44" spans="1:19" ht="15">
      <c r="A44" s="52"/>
      <c r="B44" s="52"/>
      <c r="C44" s="52"/>
      <c r="D44" s="52"/>
      <c r="E44" s="52"/>
      <c r="F44" s="52"/>
      <c r="G44" s="52"/>
      <c r="H44" s="52"/>
      <c r="I44" s="75"/>
      <c r="J44" s="52"/>
      <c r="K44" s="52"/>
      <c r="L44" s="52"/>
      <c r="M44" s="75"/>
      <c r="N44" s="52"/>
      <c r="O44" s="52"/>
      <c r="P44" s="52"/>
      <c r="Q44" s="52"/>
      <c r="R44" s="52"/>
      <c r="S44" s="82"/>
    </row>
    <row r="45" spans="1:19" ht="15">
      <c r="A45" s="52"/>
      <c r="B45" s="52"/>
      <c r="C45" s="52"/>
      <c r="D45" s="52"/>
      <c r="E45" s="52"/>
      <c r="F45" s="52"/>
      <c r="G45" s="52"/>
      <c r="H45" s="52"/>
      <c r="I45" s="75"/>
      <c r="J45" s="52"/>
      <c r="K45" s="52"/>
      <c r="L45" s="52"/>
      <c r="M45" s="76"/>
      <c r="N45" s="52"/>
      <c r="O45" s="52"/>
      <c r="P45" s="52"/>
      <c r="Q45" s="52"/>
      <c r="R45" s="52"/>
      <c r="S45" s="82"/>
    </row>
    <row r="46" spans="1:19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77"/>
      <c r="N46" s="52"/>
      <c r="O46" s="52"/>
      <c r="P46" s="52"/>
      <c r="Q46" s="52"/>
      <c r="R46" s="52"/>
      <c r="S46" s="82"/>
    </row>
    <row r="47" spans="1:19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78"/>
      <c r="N47" s="52"/>
      <c r="O47" s="52"/>
      <c r="P47" s="52"/>
      <c r="Q47" s="52"/>
      <c r="R47" s="52"/>
      <c r="S47" s="82"/>
    </row>
    <row r="48" spans="13:19" ht="15">
      <c r="M48" s="78"/>
      <c r="N48" s="52"/>
      <c r="O48" s="52"/>
      <c r="P48" s="52"/>
      <c r="Q48" s="52"/>
      <c r="R48" s="52"/>
      <c r="S48" s="82"/>
    </row>
    <row r="49" spans="13:19" ht="15">
      <c r="M49" s="79"/>
      <c r="N49" s="52"/>
      <c r="O49" s="52"/>
      <c r="P49" s="52"/>
      <c r="Q49" s="52"/>
      <c r="R49" s="52"/>
      <c r="S49" s="82"/>
    </row>
    <row r="50" spans="13:19" ht="15">
      <c r="M50" s="79"/>
      <c r="N50" s="52"/>
      <c r="O50" s="52"/>
      <c r="P50" s="52"/>
      <c r="Q50" s="52"/>
      <c r="R50" s="52"/>
      <c r="S50" s="82"/>
    </row>
    <row r="51" spans="13:19" ht="15">
      <c r="M51" s="52"/>
      <c r="N51" s="52"/>
      <c r="O51" s="52"/>
      <c r="P51" s="52"/>
      <c r="Q51" s="52"/>
      <c r="R51" s="52"/>
      <c r="S51" s="82"/>
    </row>
  </sheetData>
  <sheetProtection/>
  <mergeCells count="41">
    <mergeCell ref="A1:L1"/>
    <mergeCell ref="A2:L2"/>
    <mergeCell ref="J3:M3"/>
    <mergeCell ref="E4:J4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B32"/>
    <mergeCell ref="C32:D32"/>
    <mergeCell ref="A33:B33"/>
    <mergeCell ref="C33:D33"/>
    <mergeCell ref="A34:B34"/>
    <mergeCell ref="G34:I34"/>
    <mergeCell ref="A4:A7"/>
    <mergeCell ref="B4:B7"/>
    <mergeCell ref="E5:F6"/>
    <mergeCell ref="G5:H6"/>
    <mergeCell ref="I5:J6"/>
    <mergeCell ref="C4:D7"/>
    <mergeCell ref="K4:L6"/>
  </mergeCells>
  <printOptions/>
  <pageMargins left="0.75" right="0.36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我愿捐出同桌保家卫国</cp:lastModifiedBy>
  <cp:lastPrinted>2017-01-19T09:58:12Z</cp:lastPrinted>
  <dcterms:created xsi:type="dcterms:W3CDTF">2012-06-06T01:30:27Z</dcterms:created>
  <dcterms:modified xsi:type="dcterms:W3CDTF">2020-03-16T08:31:19Z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